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995"/>
  </bookViews>
  <sheets>
    <sheet name="計画値・実績値" sheetId="8" r:id="rId1"/>
  </sheets>
  <definedNames>
    <definedName name="_xlnm.Print_Area" localSheetId="0">計画値・実績値!$A$1:$I$266</definedName>
  </definedNames>
  <calcPr calcId="162913"/>
</workbook>
</file>

<file path=xl/calcChain.xml><?xml version="1.0" encoding="utf-8"?>
<calcChain xmlns="http://schemas.openxmlformats.org/spreadsheetml/2006/main">
  <c r="H191" i="8" l="1"/>
  <c r="G191" i="8"/>
  <c r="G106" i="8" l="1"/>
  <c r="G12" i="8"/>
  <c r="G22" i="8"/>
  <c r="G32" i="8"/>
  <c r="H247" i="8" l="1"/>
  <c r="H246" i="8"/>
  <c r="H242" i="8"/>
  <c r="H245" i="8" s="1"/>
  <c r="H231" i="8"/>
  <c r="H229" i="8"/>
  <c r="H221" i="8"/>
  <c r="H219" i="8"/>
  <c r="H206" i="8"/>
  <c r="H205" i="8"/>
  <c r="H201" i="8"/>
  <c r="H204" i="8" s="1"/>
  <c r="H195" i="8"/>
  <c r="H194" i="8"/>
  <c r="H186" i="8"/>
  <c r="H184" i="8"/>
  <c r="H176" i="8"/>
  <c r="H174" i="8"/>
  <c r="H166" i="8"/>
  <c r="H164" i="8"/>
  <c r="H151" i="8"/>
  <c r="H150" i="8"/>
  <c r="H146" i="8"/>
  <c r="H149" i="8" s="1"/>
  <c r="H141" i="8"/>
  <c r="H140" i="8"/>
  <c r="H136" i="8"/>
  <c r="H139" i="8" s="1"/>
  <c r="H131" i="8"/>
  <c r="H130" i="8"/>
  <c r="H126" i="8"/>
  <c r="H129" i="8" s="1"/>
  <c r="H121" i="8"/>
  <c r="H120" i="8"/>
  <c r="H116" i="8"/>
  <c r="H119" i="8" s="1"/>
  <c r="H111" i="8"/>
  <c r="H109" i="8"/>
  <c r="G96" i="8"/>
  <c r="H96" i="8"/>
  <c r="H99" i="8" s="1"/>
  <c r="H101" i="8"/>
  <c r="H91" i="8"/>
  <c r="H90" i="8"/>
  <c r="H86" i="8"/>
  <c r="H89" i="8" s="1"/>
  <c r="H77" i="8"/>
  <c r="H76" i="8"/>
  <c r="H72" i="8"/>
  <c r="H75" i="8" s="1"/>
  <c r="H67" i="8"/>
  <c r="H62" i="8"/>
  <c r="H65" i="8" s="1"/>
  <c r="H57" i="8"/>
  <c r="H56" i="8"/>
  <c r="H52" i="8"/>
  <c r="H55" i="8" s="1"/>
  <c r="H47" i="8"/>
  <c r="H46" i="8"/>
  <c r="H42" i="8"/>
  <c r="H45" i="8" s="1"/>
  <c r="H37" i="8"/>
  <c r="H36" i="8"/>
  <c r="H35" i="8"/>
  <c r="H27" i="8"/>
  <c r="H25" i="8"/>
  <c r="H17" i="8"/>
  <c r="H15" i="8"/>
  <c r="G246" i="8" l="1"/>
  <c r="G247" i="8"/>
  <c r="G231" i="8"/>
  <c r="G229" i="8"/>
  <c r="G221" i="8"/>
  <c r="G219" i="8"/>
  <c r="G206" i="8"/>
  <c r="G205" i="8"/>
  <c r="G195" i="8"/>
  <c r="G194" i="8"/>
  <c r="G186" i="8"/>
  <c r="G184" i="8"/>
  <c r="G176" i="8"/>
  <c r="G174" i="8"/>
  <c r="G166" i="8"/>
  <c r="G164" i="8"/>
  <c r="G151" i="8"/>
  <c r="G150" i="8"/>
  <c r="G141" i="8"/>
  <c r="G140" i="8"/>
  <c r="G131" i="8"/>
  <c r="G130" i="8"/>
  <c r="G120" i="8"/>
  <c r="G121" i="8"/>
  <c r="G111" i="8"/>
  <c r="G109" i="8"/>
  <c r="G101" i="8"/>
  <c r="G99" i="8"/>
  <c r="G91" i="8"/>
  <c r="G90" i="8"/>
  <c r="G36" i="8"/>
  <c r="G46" i="8"/>
  <c r="G56" i="8"/>
  <c r="G76" i="8"/>
  <c r="G77" i="8"/>
  <c r="G67" i="8"/>
  <c r="G57" i="8"/>
  <c r="G47" i="8"/>
  <c r="G37" i="8"/>
  <c r="G27" i="8"/>
  <c r="G25" i="8"/>
  <c r="G17" i="8"/>
  <c r="G15" i="8"/>
  <c r="G245" i="8" l="1"/>
  <c r="G201" i="8" l="1"/>
  <c r="G204" i="8" s="1"/>
  <c r="G146" i="8"/>
  <c r="G149" i="8" s="1"/>
  <c r="G136" i="8"/>
  <c r="G139" i="8" s="1"/>
  <c r="G126" i="8"/>
  <c r="G129" i="8" s="1"/>
  <c r="G116" i="8"/>
  <c r="G119" i="8" s="1"/>
  <c r="G86" i="8"/>
  <c r="G89" i="8" s="1"/>
  <c r="G72" i="8"/>
  <c r="G75" i="8" s="1"/>
  <c r="G62" i="8" l="1"/>
  <c r="G65" i="8" s="1"/>
  <c r="G52" i="8"/>
  <c r="G55" i="8" s="1"/>
  <c r="G42" i="8"/>
  <c r="G45" i="8" s="1"/>
  <c r="G35" i="8"/>
</calcChain>
</file>

<file path=xl/comments1.xml><?xml version="1.0" encoding="utf-8"?>
<comments xmlns="http://schemas.openxmlformats.org/spreadsheetml/2006/main">
  <authors>
    <author>作成者</author>
  </authors>
  <commentList>
    <comment ref="F5" authorId="0" shapeId="0">
      <text>
        <r>
          <rPr>
            <sz val="12"/>
            <color indexed="81"/>
            <rFont val="MS P ゴシック"/>
            <family val="3"/>
            <charset val="128"/>
          </rPr>
          <t>9月審査月、10月報のデータとなるため、年度半分の実績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54" authorId="0" shapeId="0">
      <text>
        <r>
          <rPr>
            <sz val="12"/>
            <color indexed="81"/>
            <rFont val="MS P ゴシック"/>
            <family val="3"/>
            <charset val="128"/>
          </rPr>
          <t>9月審査月、10月報のデータとなるため、年度半分の実績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09" authorId="0" shapeId="0">
      <text>
        <r>
          <rPr>
            <sz val="12"/>
            <color indexed="81"/>
            <rFont val="MS P ゴシック"/>
            <family val="3"/>
            <charset val="128"/>
          </rPr>
          <t>9月審査月、10月報のデータとなるため、年度半分の実績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35" authorId="0" shapeId="0">
      <text>
        <r>
          <rPr>
            <sz val="12"/>
            <color indexed="81"/>
            <rFont val="MS P ゴシック"/>
            <family val="3"/>
            <charset val="128"/>
          </rPr>
          <t>9月審査月、10月報のデータとなるため、年度半分の実績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<sst xmlns="http://schemas.openxmlformats.org/spreadsheetml/2006/main" count="612" uniqueCount="59">
  <si>
    <t>計画値</t>
  </si>
  <si>
    <t>実績値</t>
  </si>
  <si>
    <t>対計画比</t>
    <phoneticPr fontId="4"/>
  </si>
  <si>
    <t>H30</t>
  </si>
  <si>
    <t>R元</t>
  </si>
  <si>
    <t>R2</t>
  </si>
  <si>
    <t>R3</t>
  </si>
  <si>
    <t>R4</t>
  </si>
  <si>
    <t>R5</t>
  </si>
  <si>
    <t>合計（円）</t>
  </si>
  <si>
    <t>予防給付（円）</t>
  </si>
  <si>
    <t>介護給付（円）</t>
  </si>
  <si>
    <t>-</t>
  </si>
  <si>
    <t>合計（％）</t>
  </si>
  <si>
    <t>予防給付（％）</t>
  </si>
  <si>
    <t>介護給付（％）</t>
  </si>
  <si>
    <t>サービス種別</t>
    <rPh sb="4" eb="6">
      <t>シュベツ</t>
    </rPh>
    <phoneticPr fontId="4"/>
  </si>
  <si>
    <t>第７期</t>
    <rPh sb="0" eb="1">
      <t>ダイ</t>
    </rPh>
    <rPh sb="2" eb="3">
      <t>キ</t>
    </rPh>
    <phoneticPr fontId="4"/>
  </si>
  <si>
    <t>第８期</t>
    <rPh sb="0" eb="1">
      <t>ダイ</t>
    </rPh>
    <rPh sb="2" eb="3">
      <t>キ</t>
    </rPh>
    <phoneticPr fontId="4"/>
  </si>
  <si>
    <t>居宅介護支援・介護予防支援</t>
    <rPh sb="0" eb="2">
      <t>キョタク</t>
    </rPh>
    <rPh sb="2" eb="4">
      <t>カイゴ</t>
    </rPh>
    <rPh sb="4" eb="6">
      <t>シエン</t>
    </rPh>
    <rPh sb="7" eb="9">
      <t>カイゴ</t>
    </rPh>
    <rPh sb="9" eb="11">
      <t>ヨボウ</t>
    </rPh>
    <rPh sb="11" eb="13">
      <t>シエン</t>
    </rPh>
    <phoneticPr fontId="4"/>
  </si>
  <si>
    <t>－　１　－</t>
    <phoneticPr fontId="4"/>
  </si>
  <si>
    <t>－　２　－</t>
    <phoneticPr fontId="4"/>
  </si>
  <si>
    <t>－　３　－</t>
    <phoneticPr fontId="4"/>
  </si>
  <si>
    <t>－　４　－</t>
    <phoneticPr fontId="4"/>
  </si>
  <si>
    <t>（１）居宅サービス</t>
    <rPh sb="3" eb="5">
      <t>キョタク</t>
    </rPh>
    <phoneticPr fontId="4"/>
  </si>
  <si>
    <t>（４）居宅介護支援・介護予防支援</t>
    <rPh sb="3" eb="5">
      <t>キョタク</t>
    </rPh>
    <rPh sb="5" eb="9">
      <t>カイゴシエン</t>
    </rPh>
    <rPh sb="10" eb="12">
      <t>カイゴ</t>
    </rPh>
    <rPh sb="12" eb="14">
      <t>ヨボウ</t>
    </rPh>
    <rPh sb="14" eb="16">
      <t>シエン</t>
    </rPh>
    <phoneticPr fontId="4"/>
  </si>
  <si>
    <t>（３）施設サービス</t>
    <rPh sb="3" eb="5">
      <t>シセツ</t>
    </rPh>
    <phoneticPr fontId="4"/>
  </si>
  <si>
    <t>（２）地域密着型サービス</t>
    <rPh sb="3" eb="8">
      <t>チイキ</t>
    </rPh>
    <phoneticPr fontId="4"/>
  </si>
  <si>
    <t>介護サービス別サービス給付費の計画値・実績値（第７期・第８期）</t>
    <rPh sb="0" eb="2">
      <t>カイゴ</t>
    </rPh>
    <rPh sb="6" eb="7">
      <t>ベツ</t>
    </rPh>
    <rPh sb="11" eb="13">
      <t>キュウフ</t>
    </rPh>
    <rPh sb="13" eb="14">
      <t>ヒ</t>
    </rPh>
    <rPh sb="15" eb="17">
      <t>ケイカク</t>
    </rPh>
    <rPh sb="17" eb="18">
      <t>チ</t>
    </rPh>
    <rPh sb="19" eb="21">
      <t>ジッセキ</t>
    </rPh>
    <rPh sb="21" eb="22">
      <t>チ</t>
    </rPh>
    <rPh sb="23" eb="24">
      <t>ダイ</t>
    </rPh>
    <rPh sb="25" eb="26">
      <t>キ</t>
    </rPh>
    <rPh sb="27" eb="28">
      <t>ダイ</t>
    </rPh>
    <rPh sb="29" eb="30">
      <t>キ</t>
    </rPh>
    <phoneticPr fontId="4"/>
  </si>
  <si>
    <t>86</t>
    <phoneticPr fontId="4"/>
  </si>
  <si>
    <t>93</t>
    <phoneticPr fontId="4"/>
  </si>
  <si>
    <t>76</t>
    <phoneticPr fontId="4"/>
  </si>
  <si>
    <t>66</t>
    <phoneticPr fontId="4"/>
  </si>
  <si>
    <t>101</t>
    <phoneticPr fontId="4"/>
  </si>
  <si>
    <t>83</t>
    <phoneticPr fontId="4"/>
  </si>
  <si>
    <t>71</t>
    <phoneticPr fontId="4"/>
  </si>
  <si>
    <t>94</t>
    <phoneticPr fontId="4"/>
  </si>
  <si>
    <r>
      <t>訪問介護</t>
    </r>
    <r>
      <rPr>
        <sz val="18"/>
        <color theme="1"/>
        <rFont val="メイリオ"/>
        <family val="3"/>
        <charset val="128"/>
      </rPr>
      <t>①</t>
    </r>
    <rPh sb="0" eb="2">
      <t>ホウモン</t>
    </rPh>
    <rPh sb="2" eb="4">
      <t>カイゴ</t>
    </rPh>
    <phoneticPr fontId="4"/>
  </si>
  <si>
    <r>
      <t xml:space="preserve">訪問入浴
介護
</t>
    </r>
    <r>
      <rPr>
        <sz val="18"/>
        <color theme="1"/>
        <rFont val="メイリオ"/>
        <family val="3"/>
        <charset val="128"/>
      </rPr>
      <t>②</t>
    </r>
    <rPh sb="0" eb="2">
      <t>ホウモン</t>
    </rPh>
    <rPh sb="2" eb="4">
      <t>ニュウヨク</t>
    </rPh>
    <rPh sb="5" eb="7">
      <t>カイゴ</t>
    </rPh>
    <phoneticPr fontId="4"/>
  </si>
  <si>
    <r>
      <t xml:space="preserve">訪問看護
</t>
    </r>
    <r>
      <rPr>
        <sz val="18"/>
        <color theme="1"/>
        <rFont val="メイリオ"/>
        <family val="3"/>
        <charset val="128"/>
      </rPr>
      <t>③</t>
    </r>
    <rPh sb="0" eb="2">
      <t>ホウモン</t>
    </rPh>
    <rPh sb="2" eb="4">
      <t>カンゴ</t>
    </rPh>
    <phoneticPr fontId="4"/>
  </si>
  <si>
    <r>
      <t xml:space="preserve">訪問リハビリテーション
</t>
    </r>
    <r>
      <rPr>
        <sz val="18"/>
        <color theme="1"/>
        <rFont val="メイリオ"/>
        <family val="3"/>
        <charset val="128"/>
      </rPr>
      <t>④</t>
    </r>
    <rPh sb="0" eb="2">
      <t>ホウ</t>
    </rPh>
    <phoneticPr fontId="4"/>
  </si>
  <si>
    <r>
      <t>居宅療養管理指導</t>
    </r>
    <r>
      <rPr>
        <sz val="18"/>
        <color theme="1"/>
        <rFont val="メイリオ"/>
        <family val="3"/>
        <charset val="128"/>
      </rPr>
      <t>⑤</t>
    </r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</si>
  <si>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r>
      <t xml:space="preserve">通所介護(デイサービス)
</t>
    </r>
    <r>
      <rPr>
        <sz val="18"/>
        <color theme="1"/>
        <rFont val="メイリオ"/>
        <family val="3"/>
        <charset val="128"/>
      </rPr>
      <t>⑥</t>
    </r>
    <rPh sb="0" eb="2">
      <t>ツウショ</t>
    </rPh>
    <rPh sb="2" eb="4">
      <t>カイゴ</t>
    </rPh>
    <phoneticPr fontId="4"/>
  </si>
  <si>
    <r>
      <t xml:space="preserve">通所介護リハビリテーション
</t>
    </r>
    <r>
      <rPr>
        <sz val="18"/>
        <color theme="1"/>
        <rFont val="メイリオ"/>
        <family val="3"/>
        <charset val="128"/>
      </rPr>
      <t>⑦</t>
    </r>
    <rPh sb="0" eb="2">
      <t>ツウショ</t>
    </rPh>
    <rPh sb="2" eb="4">
      <t>カイゴ</t>
    </rPh>
    <phoneticPr fontId="4"/>
  </si>
  <si>
    <r>
      <t xml:space="preserve">短期入所生活介護(ショートステイ)
</t>
    </r>
    <r>
      <rPr>
        <sz val="18"/>
        <color theme="1"/>
        <rFont val="メイリオ"/>
        <family val="3"/>
        <charset val="128"/>
      </rPr>
      <t>⑧</t>
    </r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</si>
  <si>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r>
      <t xml:space="preserve">短期入所療養介護(老健)
</t>
    </r>
    <r>
      <rPr>
        <sz val="18"/>
        <color theme="1"/>
        <rFont val="メイリオ"/>
        <family val="3"/>
        <charset val="128"/>
      </rPr>
      <t>⑨</t>
    </r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ロウケン</t>
    </rPh>
    <phoneticPr fontId="4"/>
  </si>
  <si>
    <r>
      <t xml:space="preserve">短期入所療養介護(病院等)
</t>
    </r>
    <r>
      <rPr>
        <sz val="18"/>
        <color theme="1"/>
        <rFont val="メイリオ"/>
        <family val="3"/>
        <charset val="128"/>
      </rPr>
      <t>⑩</t>
    </r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4"/>
  </si>
  <si>
    <r>
      <t xml:space="preserve">福祉用具貸与
</t>
    </r>
    <r>
      <rPr>
        <sz val="18"/>
        <color theme="1"/>
        <rFont val="メイリオ"/>
        <family val="3"/>
        <charset val="128"/>
      </rPr>
      <t>⑪</t>
    </r>
    <rPh sb="0" eb="2">
      <t>フクシ</t>
    </rPh>
    <rPh sb="2" eb="4">
      <t>ヨウグ</t>
    </rPh>
    <rPh sb="4" eb="6">
      <t>タイヨ</t>
    </rPh>
    <phoneticPr fontId="4"/>
  </si>
  <si>
    <r>
      <t xml:space="preserve">特定福祉用具販売
</t>
    </r>
    <r>
      <rPr>
        <sz val="18"/>
        <color theme="1"/>
        <rFont val="メイリオ"/>
        <family val="3"/>
        <charset val="128"/>
      </rPr>
      <t>⑫</t>
    </r>
    <rPh sb="0" eb="2">
      <t>トクテイ</t>
    </rPh>
    <rPh sb="2" eb="6">
      <t>フク</t>
    </rPh>
    <rPh sb="6" eb="8">
      <t>ハンバイ</t>
    </rPh>
    <phoneticPr fontId="4"/>
  </si>
  <si>
    <r>
      <t xml:space="preserve">住宅改修
</t>
    </r>
    <r>
      <rPr>
        <sz val="18"/>
        <color theme="1"/>
        <rFont val="メイリオ"/>
        <family val="3"/>
        <charset val="128"/>
      </rPr>
      <t>⑬</t>
    </r>
    <rPh sb="0" eb="4">
      <t>ジュウタクカイ</t>
    </rPh>
    <phoneticPr fontId="4"/>
  </si>
  <si>
    <r>
      <t xml:space="preserve">特定施設入居者生活介護
</t>
    </r>
    <r>
      <rPr>
        <sz val="18"/>
        <color theme="1"/>
        <rFont val="メイリオ"/>
        <family val="3"/>
        <charset val="128"/>
      </rPr>
      <t>⑭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4"/>
  </si>
  <si>
    <r>
      <t xml:space="preserve">定期巡回・随時対応型訪問介護看護
</t>
    </r>
    <r>
      <rPr>
        <sz val="18"/>
        <color theme="1"/>
        <rFont val="メイリオ"/>
        <family val="3"/>
        <charset val="128"/>
      </rPr>
      <t>①</t>
    </r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4"/>
  </si>
  <si>
    <r>
      <t xml:space="preserve">地域密着型通所介護
</t>
    </r>
    <r>
      <rPr>
        <sz val="18"/>
        <color theme="1"/>
        <rFont val="メイリオ"/>
        <family val="3"/>
        <charset val="128"/>
      </rPr>
      <t>②</t>
    </r>
    <rPh sb="0" eb="5">
      <t>チイキミ</t>
    </rPh>
    <rPh sb="5" eb="9">
      <t>ツウ</t>
    </rPh>
    <phoneticPr fontId="4"/>
  </si>
  <si>
    <r>
      <t xml:space="preserve">認知症対応型通所介護
</t>
    </r>
    <r>
      <rPr>
        <sz val="18"/>
        <color theme="1"/>
        <rFont val="メイリオ"/>
        <family val="3"/>
        <charset val="128"/>
      </rPr>
      <t>③</t>
    </r>
    <rPh sb="0" eb="3">
      <t>ニン</t>
    </rPh>
    <rPh sb="3" eb="6">
      <t>タイオウガタ</t>
    </rPh>
    <rPh sb="6" eb="8">
      <t>ツウショ</t>
    </rPh>
    <rPh sb="8" eb="10">
      <t>カイゴ</t>
    </rPh>
    <phoneticPr fontId="4"/>
  </si>
  <si>
    <r>
      <t xml:space="preserve">小規模多機能型居宅介護
</t>
    </r>
    <r>
      <rPr>
        <sz val="18"/>
        <color theme="1"/>
        <rFont val="メイリオ"/>
        <family val="3"/>
        <charset val="128"/>
      </rPr>
      <t>④</t>
    </r>
    <rPh sb="0" eb="11">
      <t>ショウキ</t>
    </rPh>
    <phoneticPr fontId="4"/>
  </si>
  <si>
    <r>
      <t xml:space="preserve">認知症対応型共同生活介護(グループホーム)
</t>
    </r>
    <r>
      <rPr>
        <sz val="18"/>
        <color theme="1"/>
        <rFont val="メイリオ"/>
        <family val="3"/>
        <charset val="128"/>
      </rPr>
      <t>⑤</t>
    </r>
    <rPh sb="0" eb="3">
      <t>ニン</t>
    </rPh>
    <rPh sb="3" eb="6">
      <t>タイオウガタ</t>
    </rPh>
    <rPh sb="6" eb="12">
      <t>キョウドウセイ</t>
    </rPh>
    <phoneticPr fontId="4"/>
  </si>
  <si>
    <r>
      <t xml:space="preserve">介護老人福祉施設(特別養護老人ホーム)
</t>
    </r>
    <r>
      <rPr>
        <sz val="18"/>
        <color theme="1"/>
        <rFont val="メイリオ"/>
        <family val="3"/>
        <charset val="128"/>
      </rPr>
      <t>①</t>
    </r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4"/>
  </si>
  <si>
    <r>
      <t xml:space="preserve">介護老人保健施設
</t>
    </r>
    <r>
      <rPr>
        <sz val="18"/>
        <color theme="1"/>
        <rFont val="メイリオ"/>
        <family val="3"/>
        <charset val="128"/>
      </rPr>
      <t>②</t>
    </r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</si>
  <si>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※R4の実績値は、8月サービス提供分までとなります。</t>
    <rPh sb="4" eb="6">
      <t>ジッセキ</t>
    </rPh>
    <rPh sb="6" eb="7">
      <t>チ</t>
    </rPh>
    <rPh sb="10" eb="11">
      <t>ガツ</t>
    </rPh>
    <rPh sb="15" eb="17">
      <t>テイキョウ</t>
    </rPh>
    <rPh sb="17" eb="18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</si>
</sst>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rgb="FF9C6500"/>
      <name val="ＭＳ ゴシック"/>
      <family val="2"/>
      <charset val="128"/>
    </font>
    <font>
      <sz val="9"/>
      <color rgb="FF9C0006"/>
      <name val="ＭＳ ゴシック"/>
      <family val="2"/>
      <charset val="128"/>
    </font>
    <font>
      <sz val="9"/>
      <color rgb="FF006100"/>
      <name val="ＭＳ ゴシック"/>
      <family val="2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10"/>
      <color rgb="FF000000"/>
      <name val="Meiryo UI"/>
      <family val="3"/>
      <charset val="128"/>
    </font>
    <font>
      <b/>
      <sz val="1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0"/>
      <color rgb="FF00000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8CD67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left" vertical="top"/>
    </xf>
    <xf numFmtId="0" fontId="13" fillId="2" borderId="0" xfId="0" applyFont="1" applyFill="1"/>
    <xf numFmtId="0" fontId="14" fillId="2" borderId="0" xfId="0" applyFont="1" applyFill="1"/>
    <xf numFmtId="3" fontId="15" fillId="0" borderId="8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/>
    </xf>
    <xf numFmtId="3" fontId="15" fillId="0" borderId="8" xfId="9" applyNumberFormat="1" applyFont="1" applyBorder="1" applyAlignment="1">
      <alignment horizontal="right" vertical="center" wrapText="1"/>
    </xf>
    <xf numFmtId="3" fontId="15" fillId="0" borderId="7" xfId="9" applyNumberFormat="1" applyFont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/>
    </xf>
    <xf numFmtId="0" fontId="10" fillId="2" borderId="7" xfId="0" applyFont="1" applyFill="1" applyBorder="1"/>
    <xf numFmtId="3" fontId="15" fillId="0" borderId="9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/>
    </xf>
    <xf numFmtId="3" fontId="15" fillId="0" borderId="9" xfId="9" applyNumberFormat="1" applyFont="1" applyBorder="1" applyAlignment="1">
      <alignment horizontal="right" vertical="center" wrapText="1"/>
    </xf>
    <xf numFmtId="3" fontId="15" fillId="0" borderId="3" xfId="9" applyNumberFormat="1" applyFont="1" applyBorder="1" applyAlignment="1">
      <alignment horizontal="right" vertical="center" wrapText="1"/>
    </xf>
    <xf numFmtId="3" fontId="15" fillId="0" borderId="5" xfId="9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3" fontId="15" fillId="0" borderId="6" xfId="9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10" xfId="9" applyNumberFormat="1" applyFont="1" applyBorder="1" applyAlignment="1">
      <alignment horizontal="right" vertical="center" wrapText="1"/>
    </xf>
    <xf numFmtId="3" fontId="15" fillId="0" borderId="0" xfId="9" applyNumberFormat="1" applyFont="1" applyBorder="1" applyAlignment="1">
      <alignment horizontal="right" vertical="center" wrapText="1"/>
    </xf>
    <xf numFmtId="0" fontId="10" fillId="2" borderId="8" xfId="0" applyFont="1" applyFill="1" applyBorder="1"/>
    <xf numFmtId="3" fontId="15" fillId="0" borderId="11" xfId="9" applyNumberFormat="1" applyFont="1" applyBorder="1" applyAlignment="1">
      <alignment horizontal="right" vertical="center" wrapText="1"/>
    </xf>
    <xf numFmtId="0" fontId="18" fillId="2" borderId="0" xfId="0" applyFont="1" applyFill="1"/>
    <xf numFmtId="3" fontId="15" fillId="0" borderId="11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0" fontId="19" fillId="3" borderId="3" xfId="0" applyFont="1" applyFill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49" fontId="17" fillId="0" borderId="0" xfId="9" applyNumberFormat="1" applyFont="1" applyBorder="1" applyAlignment="1">
      <alignment horizontal="center" vertical="center" wrapText="1"/>
    </xf>
    <xf numFmtId="49" fontId="15" fillId="0" borderId="3" xfId="9" applyNumberFormat="1" applyFont="1" applyBorder="1" applyAlignment="1">
      <alignment horizontal="right" vertical="center" wrapText="1"/>
    </xf>
    <xf numFmtId="0" fontId="23" fillId="3" borderId="7" xfId="0" applyFont="1" applyFill="1" applyBorder="1" applyAlignment="1">
      <alignment horizontal="left" vertical="center" wrapText="1"/>
    </xf>
    <xf numFmtId="0" fontId="23" fillId="2" borderId="7" xfId="0" applyFont="1" applyFill="1" applyBorder="1"/>
    <xf numFmtId="0" fontId="23" fillId="2" borderId="1" xfId="0" applyFont="1" applyFill="1" applyBorder="1"/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3" fillId="2" borderId="0" xfId="0" applyFont="1" applyFill="1"/>
    <xf numFmtId="0" fontId="25" fillId="2" borderId="0" xfId="0" applyFont="1" applyFill="1"/>
    <xf numFmtId="0" fontId="19" fillId="3" borderId="8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19" fillId="3" borderId="10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1" fontId="26" fillId="0" borderId="7" xfId="0" applyNumberFormat="1" applyFont="1" applyBorder="1" applyAlignment="1">
      <alignment horizontal="right" vertical="center"/>
    </xf>
    <xf numFmtId="38" fontId="26" fillId="0" borderId="7" xfId="10" applyFont="1" applyBorder="1" applyAlignment="1">
      <alignment horizontal="right" vertical="center"/>
    </xf>
    <xf numFmtId="3" fontId="26" fillId="0" borderId="3" xfId="0" applyNumberFormat="1" applyFont="1" applyBorder="1" applyAlignment="1">
      <alignment horizontal="right" vertical="center" wrapText="1"/>
    </xf>
    <xf numFmtId="38" fontId="26" fillId="0" borderId="3" xfId="10" applyFont="1" applyBorder="1" applyAlignment="1">
      <alignment horizontal="right" vertical="center" wrapText="1"/>
    </xf>
    <xf numFmtId="0" fontId="27" fillId="2" borderId="0" xfId="0" applyFont="1" applyFill="1"/>
    <xf numFmtId="3" fontId="16" fillId="0" borderId="7" xfId="0" applyNumberFormat="1" applyFont="1" applyBorder="1" applyAlignment="1">
      <alignment horizontal="right" vertical="center" wrapText="1"/>
    </xf>
    <xf numFmtId="3" fontId="26" fillId="0" borderId="7" xfId="0" applyNumberFormat="1" applyFont="1" applyBorder="1" applyAlignment="1">
      <alignment horizontal="right" vertical="center" wrapText="1"/>
    </xf>
    <xf numFmtId="3" fontId="26" fillId="0" borderId="4" xfId="0" applyNumberFormat="1" applyFont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38" fontId="16" fillId="0" borderId="7" xfId="1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38" fontId="16" fillId="0" borderId="7" xfId="10" applyFont="1" applyBorder="1" applyAlignment="1">
      <alignment vertical="center"/>
    </xf>
    <xf numFmtId="1" fontId="16" fillId="0" borderId="7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 wrapText="1"/>
    </xf>
    <xf numFmtId="38" fontId="16" fillId="0" borderId="3" xfId="10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49" fontId="17" fillId="0" borderId="0" xfId="9" applyNumberFormat="1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</cellXfs>
  <cellStyles count="11">
    <cellStyle name="どちらでもない 2" xfId="3"/>
    <cellStyle name="パーセント" xfId="9" builtinId="5"/>
    <cellStyle name="悪い 2" xfId="4"/>
    <cellStyle name="桁区切り" xfId="10" builtinId="6"/>
    <cellStyle name="標準" xfId="0" builtinId="0"/>
    <cellStyle name="標準 2" xfId="1"/>
    <cellStyle name="標準 2 2" xfId="7"/>
    <cellStyle name="標準 3" xfId="5"/>
    <cellStyle name="標準 4" xfId="2"/>
    <cellStyle name="標準 4 2" xfId="8"/>
    <cellStyle name="良い 2" xfId="6"/>
  </cellStyles>
  <dxfs count="0"/>
  <tableStyles count="0" defaultTableStyle="TableStyleMedium2" defaultPivotStyle="PivotStyleMedium9"/>
  <colors>
    <mruColors>
      <color rgb="FF8CD674"/>
      <color rgb="FF561456"/>
      <color rgb="FF5A3580"/>
      <color rgb="FF5E51B9"/>
      <color rgb="FF5769E3"/>
      <color rgb="FF5395D7"/>
      <color rgb="FF60BB8D"/>
      <color rgb="FF5B93EE"/>
      <color rgb="FFC5D9F1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J266"/>
  <sheetViews>
    <sheetView tabSelected="1" view="pageBreakPreview" zoomScale="70" zoomScaleNormal="70" zoomScaleSheetLayoutView="70" workbookViewId="0">
      <selection activeCell="H1" sqref="H1:I1"/>
    </sheetView>
  </sheetViews>
  <sheetFormatPr defaultColWidth="9" defaultRowHeight="18.75"/>
  <cols>
    <col min="1" max="1" width="9" style="2"/>
    <col min="2" max="2" width="11.625" style="2" customWidth="1"/>
    <col min="3" max="3" width="18.125" style="2" customWidth="1"/>
    <col min="4" max="4" width="16.625" style="2" customWidth="1"/>
    <col min="5" max="16" width="15.25" style="2" customWidth="1"/>
    <col min="17" max="16384" width="9" style="2"/>
  </cols>
  <sheetData>
    <row r="1" spans="1:9" ht="22.5" customHeight="1">
      <c r="G1" s="62"/>
      <c r="H1" s="69"/>
      <c r="I1" s="69"/>
    </row>
    <row r="2" spans="1:9" s="5" customFormat="1" ht="24.75" customHeight="1">
      <c r="A2" s="4" t="s">
        <v>28</v>
      </c>
    </row>
    <row r="3" spans="1:9" s="5" customFormat="1" ht="3.6" customHeight="1">
      <c r="A3" s="6"/>
      <c r="B3" s="1"/>
    </row>
    <row r="4" spans="1:9" s="5" customFormat="1" ht="15.6" customHeight="1">
      <c r="A4" s="6"/>
      <c r="B4" s="1"/>
    </row>
    <row r="5" spans="1:9" s="5" customFormat="1" ht="30" customHeight="1">
      <c r="A5" s="3" t="s">
        <v>24</v>
      </c>
      <c r="F5" s="58" t="s">
        <v>58</v>
      </c>
    </row>
    <row r="6" spans="1:9" s="5" customFormat="1" ht="4.9000000000000004" customHeight="1"/>
    <row r="7" spans="1:9">
      <c r="A7" s="72" t="s">
        <v>16</v>
      </c>
      <c r="B7" s="72"/>
      <c r="C7" s="72"/>
      <c r="D7" s="73" t="s">
        <v>17</v>
      </c>
      <c r="E7" s="74"/>
      <c r="F7" s="74"/>
      <c r="G7" s="75" t="s">
        <v>18</v>
      </c>
      <c r="H7" s="75"/>
      <c r="I7" s="75"/>
    </row>
    <row r="8" spans="1:9" ht="16.899999999999999" customHeight="1">
      <c r="A8" s="72"/>
      <c r="B8" s="72"/>
      <c r="C8" s="72"/>
      <c r="D8" s="45" t="s">
        <v>3</v>
      </c>
      <c r="E8" s="46" t="s">
        <v>4</v>
      </c>
      <c r="F8" s="46" t="s">
        <v>5</v>
      </c>
      <c r="G8" s="46" t="s">
        <v>6</v>
      </c>
      <c r="H8" s="46" t="s">
        <v>7</v>
      </c>
      <c r="I8" s="46" t="s">
        <v>8</v>
      </c>
    </row>
    <row r="9" spans="1:9" ht="16.899999999999999" customHeight="1">
      <c r="A9" s="70" t="s">
        <v>37</v>
      </c>
      <c r="B9" s="76" t="s">
        <v>0</v>
      </c>
      <c r="C9" s="37" t="s">
        <v>9</v>
      </c>
      <c r="D9" s="7">
        <v>123358000</v>
      </c>
      <c r="E9" s="8">
        <v>132140000</v>
      </c>
      <c r="F9" s="8">
        <v>141394000</v>
      </c>
      <c r="G9" s="8">
        <v>112418000</v>
      </c>
      <c r="H9" s="8">
        <v>115916000</v>
      </c>
      <c r="I9" s="8">
        <v>117286000</v>
      </c>
    </row>
    <row r="10" spans="1:9" ht="16.899999999999999" customHeight="1">
      <c r="A10" s="72"/>
      <c r="B10" s="76"/>
      <c r="C10" s="37" t="s">
        <v>10</v>
      </c>
      <c r="D10" s="7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ht="16.899999999999999" customHeight="1">
      <c r="A11" s="72"/>
      <c r="B11" s="76"/>
      <c r="C11" s="37" t="s">
        <v>11</v>
      </c>
      <c r="D11" s="7">
        <v>123358000</v>
      </c>
      <c r="E11" s="8">
        <v>132140000</v>
      </c>
      <c r="F11" s="8">
        <v>141394000</v>
      </c>
      <c r="G11" s="8">
        <v>112418000</v>
      </c>
      <c r="H11" s="8">
        <v>115916000</v>
      </c>
      <c r="I11" s="8">
        <v>117286000</v>
      </c>
    </row>
    <row r="12" spans="1:9" ht="16.899999999999999" customHeight="1">
      <c r="A12" s="72"/>
      <c r="B12" s="76" t="s">
        <v>1</v>
      </c>
      <c r="C12" s="37" t="s">
        <v>9</v>
      </c>
      <c r="D12" s="7">
        <v>98538369</v>
      </c>
      <c r="E12" s="8">
        <v>100220552</v>
      </c>
      <c r="F12" s="8">
        <v>100306046</v>
      </c>
      <c r="G12" s="63">
        <f>G13+G14</f>
        <v>111446216</v>
      </c>
      <c r="H12" s="60">
        <v>66524704</v>
      </c>
      <c r="I12" s="9" t="s">
        <v>12</v>
      </c>
    </row>
    <row r="13" spans="1:9" ht="16.899999999999999" customHeight="1">
      <c r="A13" s="72"/>
      <c r="B13" s="76"/>
      <c r="C13" s="37" t="s">
        <v>10</v>
      </c>
      <c r="D13" s="7">
        <v>11088</v>
      </c>
      <c r="E13" s="8">
        <v>0</v>
      </c>
      <c r="F13" s="8">
        <v>0</v>
      </c>
      <c r="G13" s="64">
        <v>0</v>
      </c>
      <c r="H13" s="60">
        <v>16108</v>
      </c>
      <c r="I13" s="9" t="s">
        <v>12</v>
      </c>
    </row>
    <row r="14" spans="1:9" ht="16.899999999999999" customHeight="1">
      <c r="A14" s="72"/>
      <c r="B14" s="76"/>
      <c r="C14" s="37" t="s">
        <v>11</v>
      </c>
      <c r="D14" s="7">
        <v>98527281</v>
      </c>
      <c r="E14" s="8">
        <v>100220552</v>
      </c>
      <c r="F14" s="8">
        <v>100306046</v>
      </c>
      <c r="G14" s="65">
        <v>111446216</v>
      </c>
      <c r="H14" s="60">
        <v>66508596</v>
      </c>
      <c r="I14" s="9" t="s">
        <v>12</v>
      </c>
    </row>
    <row r="15" spans="1:9" ht="16.899999999999999" customHeight="1">
      <c r="A15" s="72"/>
      <c r="B15" s="76" t="s">
        <v>2</v>
      </c>
      <c r="C15" s="37" t="s">
        <v>13</v>
      </c>
      <c r="D15" s="10">
        <v>80</v>
      </c>
      <c r="E15" s="11">
        <v>76</v>
      </c>
      <c r="F15" s="11">
        <v>71</v>
      </c>
      <c r="G15" s="66">
        <f>G12/G9*100</f>
        <v>99.135561920688858</v>
      </c>
      <c r="H15" s="54">
        <f>H12/H9*100</f>
        <v>57.39044135408399</v>
      </c>
      <c r="I15" s="9" t="s">
        <v>12</v>
      </c>
    </row>
    <row r="16" spans="1:9" ht="16.899999999999999" customHeight="1">
      <c r="A16" s="72"/>
      <c r="B16" s="76"/>
      <c r="C16" s="37" t="s">
        <v>14</v>
      </c>
      <c r="D16" s="12" t="s">
        <v>12</v>
      </c>
      <c r="E16" s="9" t="s">
        <v>12</v>
      </c>
      <c r="F16" s="9" t="s">
        <v>12</v>
      </c>
      <c r="G16" s="9" t="s">
        <v>12</v>
      </c>
      <c r="H16" s="53" t="s">
        <v>12</v>
      </c>
      <c r="I16" s="9" t="s">
        <v>12</v>
      </c>
    </row>
    <row r="17" spans="1:10" ht="16.899999999999999" customHeight="1">
      <c r="A17" s="72"/>
      <c r="B17" s="76"/>
      <c r="C17" s="37" t="s">
        <v>15</v>
      </c>
      <c r="D17" s="10">
        <v>80</v>
      </c>
      <c r="E17" s="11">
        <v>76</v>
      </c>
      <c r="F17" s="11">
        <v>71</v>
      </c>
      <c r="G17" s="66">
        <f t="shared" ref="G17:H17" si="0">G14/G11*100</f>
        <v>99.135561920688858</v>
      </c>
      <c r="H17" s="54">
        <f t="shared" si="0"/>
        <v>57.376545084371443</v>
      </c>
      <c r="I17" s="9" t="s">
        <v>12</v>
      </c>
    </row>
    <row r="18" spans="1:10" s="43" customFormat="1" ht="16.899999999999999" customHeight="1">
      <c r="A18" s="38"/>
      <c r="B18" s="38"/>
      <c r="C18" s="38"/>
      <c r="D18" s="47" t="s">
        <v>3</v>
      </c>
      <c r="E18" s="33" t="s">
        <v>4</v>
      </c>
      <c r="F18" s="33" t="s">
        <v>5</v>
      </c>
      <c r="G18" s="33" t="s">
        <v>6</v>
      </c>
      <c r="H18" s="48" t="s">
        <v>7</v>
      </c>
      <c r="I18" s="46" t="s">
        <v>8</v>
      </c>
      <c r="J18" s="49"/>
    </row>
    <row r="19" spans="1:10" ht="16.899999999999999" customHeight="1">
      <c r="A19" s="70" t="s">
        <v>38</v>
      </c>
      <c r="B19" s="76" t="s">
        <v>0</v>
      </c>
      <c r="C19" s="37" t="s">
        <v>9</v>
      </c>
      <c r="D19" s="14">
        <v>5885000</v>
      </c>
      <c r="E19" s="15">
        <v>6047000</v>
      </c>
      <c r="F19" s="15">
        <v>6928000</v>
      </c>
      <c r="G19" s="15">
        <v>7454000</v>
      </c>
      <c r="H19" s="16">
        <v>7458000</v>
      </c>
      <c r="I19" s="8">
        <v>8437000</v>
      </c>
      <c r="J19" s="17"/>
    </row>
    <row r="20" spans="1:10" ht="16.899999999999999" customHeight="1">
      <c r="A20" s="72"/>
      <c r="B20" s="76"/>
      <c r="C20" s="37" t="s">
        <v>10</v>
      </c>
      <c r="D20" s="14">
        <v>0</v>
      </c>
      <c r="E20" s="15">
        <v>0</v>
      </c>
      <c r="F20" s="15">
        <v>0</v>
      </c>
      <c r="G20" s="15">
        <v>0</v>
      </c>
      <c r="H20" s="16">
        <v>0</v>
      </c>
      <c r="I20" s="8">
        <v>0</v>
      </c>
      <c r="J20" s="17"/>
    </row>
    <row r="21" spans="1:10" ht="16.899999999999999" customHeight="1">
      <c r="A21" s="72"/>
      <c r="B21" s="76"/>
      <c r="C21" s="37" t="s">
        <v>11</v>
      </c>
      <c r="D21" s="14">
        <v>5885000</v>
      </c>
      <c r="E21" s="15">
        <v>6047000</v>
      </c>
      <c r="F21" s="15">
        <v>6928000</v>
      </c>
      <c r="G21" s="15">
        <v>7454000</v>
      </c>
      <c r="H21" s="16">
        <v>7458000</v>
      </c>
      <c r="I21" s="8">
        <v>8437000</v>
      </c>
      <c r="J21" s="17"/>
    </row>
    <row r="22" spans="1:10">
      <c r="A22" s="72"/>
      <c r="B22" s="76" t="s">
        <v>1</v>
      </c>
      <c r="C22" s="37" t="s">
        <v>9</v>
      </c>
      <c r="D22" s="14">
        <v>5563447</v>
      </c>
      <c r="E22" s="15">
        <v>4960854</v>
      </c>
      <c r="F22" s="15">
        <v>6287623</v>
      </c>
      <c r="G22" s="63">
        <f>G23+G24</f>
        <v>6848846</v>
      </c>
      <c r="H22" s="61">
        <v>3528014</v>
      </c>
      <c r="I22" s="9" t="s">
        <v>12</v>
      </c>
      <c r="J22" s="18"/>
    </row>
    <row r="23" spans="1:10">
      <c r="A23" s="72"/>
      <c r="B23" s="76"/>
      <c r="C23" s="37" t="s">
        <v>10</v>
      </c>
      <c r="D23" s="14">
        <v>0</v>
      </c>
      <c r="E23" s="15">
        <v>0</v>
      </c>
      <c r="F23" s="15">
        <v>0</v>
      </c>
      <c r="G23" s="63">
        <v>0</v>
      </c>
      <c r="H23" s="61">
        <v>0</v>
      </c>
      <c r="I23" s="9" t="s">
        <v>12</v>
      </c>
      <c r="J23" s="18"/>
    </row>
    <row r="24" spans="1:10">
      <c r="A24" s="72"/>
      <c r="B24" s="76"/>
      <c r="C24" s="37" t="s">
        <v>11</v>
      </c>
      <c r="D24" s="14">
        <v>5563447</v>
      </c>
      <c r="E24" s="15">
        <v>4960854</v>
      </c>
      <c r="F24" s="15">
        <v>6287623</v>
      </c>
      <c r="G24" s="63">
        <v>6848846</v>
      </c>
      <c r="H24" s="61">
        <v>3528014</v>
      </c>
      <c r="I24" s="9" t="s">
        <v>12</v>
      </c>
      <c r="J24" s="18"/>
    </row>
    <row r="25" spans="1:10">
      <c r="A25" s="72"/>
      <c r="B25" s="76" t="s">
        <v>2</v>
      </c>
      <c r="C25" s="37" t="s">
        <v>13</v>
      </c>
      <c r="D25" s="19">
        <v>95</v>
      </c>
      <c r="E25" s="20">
        <v>82</v>
      </c>
      <c r="F25" s="20">
        <v>91</v>
      </c>
      <c r="G25" s="66">
        <f>G22/G19*100</f>
        <v>91.881486450228067</v>
      </c>
      <c r="H25" s="54">
        <f>H22/H19*100</f>
        <v>47.305095199785463</v>
      </c>
      <c r="I25" s="9" t="s">
        <v>12</v>
      </c>
      <c r="J25" s="18"/>
    </row>
    <row r="26" spans="1:10">
      <c r="A26" s="72"/>
      <c r="B26" s="76"/>
      <c r="C26" s="37" t="s">
        <v>14</v>
      </c>
      <c r="D26" s="12" t="s">
        <v>12</v>
      </c>
      <c r="E26" s="9" t="s">
        <v>12</v>
      </c>
      <c r="F26" s="9" t="s">
        <v>12</v>
      </c>
      <c r="G26" s="9" t="s">
        <v>12</v>
      </c>
      <c r="H26" s="53" t="s">
        <v>12</v>
      </c>
      <c r="I26" s="9" t="s">
        <v>12</v>
      </c>
      <c r="J26" s="18"/>
    </row>
    <row r="27" spans="1:10">
      <c r="A27" s="72"/>
      <c r="B27" s="76"/>
      <c r="C27" s="37" t="s">
        <v>15</v>
      </c>
      <c r="D27" s="19">
        <v>95</v>
      </c>
      <c r="E27" s="20">
        <v>82</v>
      </c>
      <c r="F27" s="20">
        <v>91</v>
      </c>
      <c r="G27" s="66">
        <f t="shared" ref="G27:H27" si="1">G24/G21*100</f>
        <v>91.881486450228067</v>
      </c>
      <c r="H27" s="54">
        <f t="shared" si="1"/>
        <v>47.305095199785463</v>
      </c>
      <c r="I27" s="9" t="s">
        <v>12</v>
      </c>
      <c r="J27" s="18"/>
    </row>
    <row r="28" spans="1:10" s="43" customFormat="1">
      <c r="A28" s="38"/>
      <c r="B28" s="38"/>
      <c r="C28" s="38"/>
      <c r="D28" s="47" t="s">
        <v>3</v>
      </c>
      <c r="E28" s="33" t="s">
        <v>4</v>
      </c>
      <c r="F28" s="33" t="s">
        <v>5</v>
      </c>
      <c r="G28" s="33" t="s">
        <v>6</v>
      </c>
      <c r="H28" s="33" t="s">
        <v>7</v>
      </c>
      <c r="I28" s="33" t="s">
        <v>8</v>
      </c>
      <c r="J28" s="50"/>
    </row>
    <row r="29" spans="1:10">
      <c r="A29" s="70" t="s">
        <v>39</v>
      </c>
      <c r="B29" s="76" t="s">
        <v>0</v>
      </c>
      <c r="C29" s="37" t="s">
        <v>9</v>
      </c>
      <c r="D29" s="14">
        <v>36543000</v>
      </c>
      <c r="E29" s="15">
        <v>39677000</v>
      </c>
      <c r="F29" s="15">
        <v>43627000</v>
      </c>
      <c r="G29" s="67">
        <v>40339000</v>
      </c>
      <c r="H29" s="15">
        <v>42757000</v>
      </c>
      <c r="I29" s="34">
        <v>44224000</v>
      </c>
    </row>
    <row r="30" spans="1:10">
      <c r="A30" s="72"/>
      <c r="B30" s="76"/>
      <c r="C30" s="37" t="s">
        <v>10</v>
      </c>
      <c r="D30" s="14">
        <v>3393000</v>
      </c>
      <c r="E30" s="15">
        <v>4007000</v>
      </c>
      <c r="F30" s="15">
        <v>5187000</v>
      </c>
      <c r="G30" s="67">
        <v>5176000</v>
      </c>
      <c r="H30" s="15">
        <v>5118000</v>
      </c>
      <c r="I30" s="34">
        <v>5339000</v>
      </c>
    </row>
    <row r="31" spans="1:10">
      <c r="A31" s="72"/>
      <c r="B31" s="76"/>
      <c r="C31" s="37" t="s">
        <v>11</v>
      </c>
      <c r="D31" s="14">
        <v>33150000</v>
      </c>
      <c r="E31" s="15">
        <v>35670000</v>
      </c>
      <c r="F31" s="15">
        <v>38440000</v>
      </c>
      <c r="G31" s="67">
        <v>35163000</v>
      </c>
      <c r="H31" s="15">
        <v>37639000</v>
      </c>
      <c r="I31" s="34">
        <v>38885000</v>
      </c>
    </row>
    <row r="32" spans="1:10">
      <c r="A32" s="72"/>
      <c r="B32" s="76" t="s">
        <v>1</v>
      </c>
      <c r="C32" s="37" t="s">
        <v>9</v>
      </c>
      <c r="D32" s="14">
        <v>37738821</v>
      </c>
      <c r="E32" s="15">
        <v>37371224</v>
      </c>
      <c r="F32" s="15">
        <v>37958886</v>
      </c>
      <c r="G32" s="63">
        <f>G33+G34</f>
        <v>38910672</v>
      </c>
      <c r="H32" s="55">
        <v>22811090</v>
      </c>
      <c r="I32" s="9" t="s">
        <v>12</v>
      </c>
    </row>
    <row r="33" spans="1:9">
      <c r="A33" s="72"/>
      <c r="B33" s="76"/>
      <c r="C33" s="37" t="s">
        <v>10</v>
      </c>
      <c r="D33" s="14">
        <v>3536122</v>
      </c>
      <c r="E33" s="15">
        <v>5744932</v>
      </c>
      <c r="F33" s="15">
        <v>4246856</v>
      </c>
      <c r="G33" s="63">
        <v>4103120</v>
      </c>
      <c r="H33" s="55">
        <v>2351003</v>
      </c>
      <c r="I33" s="9" t="s">
        <v>12</v>
      </c>
    </row>
    <row r="34" spans="1:9">
      <c r="A34" s="72"/>
      <c r="B34" s="76"/>
      <c r="C34" s="37" t="s">
        <v>11</v>
      </c>
      <c r="D34" s="14">
        <v>34202699</v>
      </c>
      <c r="E34" s="15">
        <v>31626292</v>
      </c>
      <c r="F34" s="15">
        <v>33712030</v>
      </c>
      <c r="G34" s="63">
        <v>34807552</v>
      </c>
      <c r="H34" s="55">
        <v>20460087</v>
      </c>
      <c r="I34" s="9" t="s">
        <v>12</v>
      </c>
    </row>
    <row r="35" spans="1:9">
      <c r="A35" s="72"/>
      <c r="B35" s="76" t="s">
        <v>2</v>
      </c>
      <c r="C35" s="37" t="s">
        <v>13</v>
      </c>
      <c r="D35" s="19">
        <v>103</v>
      </c>
      <c r="E35" s="20">
        <v>94</v>
      </c>
      <c r="F35" s="20">
        <v>87</v>
      </c>
      <c r="G35" s="66">
        <f>G32/G29*100</f>
        <v>96.459188378492271</v>
      </c>
      <c r="H35" s="54">
        <f>H32/H29*100</f>
        <v>53.350539093014007</v>
      </c>
      <c r="I35" s="9" t="s">
        <v>12</v>
      </c>
    </row>
    <row r="36" spans="1:9">
      <c r="A36" s="72"/>
      <c r="B36" s="76"/>
      <c r="C36" s="37" t="s">
        <v>14</v>
      </c>
      <c r="D36" s="19">
        <v>104</v>
      </c>
      <c r="E36" s="20">
        <v>143</v>
      </c>
      <c r="F36" s="20">
        <v>82</v>
      </c>
      <c r="G36" s="66">
        <f>G33/G30*100</f>
        <v>79.272024729520865</v>
      </c>
      <c r="H36" s="54">
        <f>H33/H30*100</f>
        <v>45.935971082454088</v>
      </c>
      <c r="I36" s="9" t="s">
        <v>12</v>
      </c>
    </row>
    <row r="37" spans="1:9">
      <c r="A37" s="72"/>
      <c r="B37" s="76"/>
      <c r="C37" s="37" t="s">
        <v>15</v>
      </c>
      <c r="D37" s="19">
        <v>103</v>
      </c>
      <c r="E37" s="20">
        <v>89</v>
      </c>
      <c r="F37" s="20">
        <v>88</v>
      </c>
      <c r="G37" s="66">
        <f t="shared" ref="G37:H37" si="2">G34/G31*100</f>
        <v>98.989141995847902</v>
      </c>
      <c r="H37" s="54">
        <f t="shared" si="2"/>
        <v>54.358742262015461</v>
      </c>
      <c r="I37" s="9" t="s">
        <v>12</v>
      </c>
    </row>
    <row r="38" spans="1:9" s="43" customFormat="1">
      <c r="A38" s="38"/>
      <c r="B38" s="38"/>
      <c r="C38" s="38"/>
      <c r="D38" s="47" t="s">
        <v>3</v>
      </c>
      <c r="E38" s="33" t="s">
        <v>4</v>
      </c>
      <c r="F38" s="33" t="s">
        <v>5</v>
      </c>
      <c r="G38" s="33" t="s">
        <v>6</v>
      </c>
      <c r="H38" s="33" t="s">
        <v>7</v>
      </c>
      <c r="I38" s="33" t="s">
        <v>8</v>
      </c>
    </row>
    <row r="39" spans="1:9">
      <c r="A39" s="70" t="s">
        <v>40</v>
      </c>
      <c r="B39" s="76" t="s">
        <v>0</v>
      </c>
      <c r="C39" s="37" t="s">
        <v>9</v>
      </c>
      <c r="D39" s="14">
        <v>5031000</v>
      </c>
      <c r="E39" s="15">
        <v>5248000</v>
      </c>
      <c r="F39" s="15">
        <v>6002000</v>
      </c>
      <c r="G39" s="67">
        <v>14939000</v>
      </c>
      <c r="H39" s="15">
        <v>15181000</v>
      </c>
      <c r="I39" s="15">
        <v>15387000</v>
      </c>
    </row>
    <row r="40" spans="1:9">
      <c r="A40" s="70"/>
      <c r="B40" s="76"/>
      <c r="C40" s="37" t="s">
        <v>10</v>
      </c>
      <c r="D40" s="14">
        <v>1088000</v>
      </c>
      <c r="E40" s="15">
        <v>1138000</v>
      </c>
      <c r="F40" s="15">
        <v>1187000</v>
      </c>
      <c r="G40" s="67">
        <v>3652000</v>
      </c>
      <c r="H40" s="15">
        <v>3654000</v>
      </c>
      <c r="I40" s="15">
        <v>3654000</v>
      </c>
    </row>
    <row r="41" spans="1:9">
      <c r="A41" s="70"/>
      <c r="B41" s="76"/>
      <c r="C41" s="37" t="s">
        <v>11</v>
      </c>
      <c r="D41" s="14">
        <v>3943000</v>
      </c>
      <c r="E41" s="15">
        <v>4110000</v>
      </c>
      <c r="F41" s="15">
        <v>4815000</v>
      </c>
      <c r="G41" s="67">
        <v>11287000</v>
      </c>
      <c r="H41" s="15">
        <v>11527000</v>
      </c>
      <c r="I41" s="15">
        <v>11733000</v>
      </c>
    </row>
    <row r="42" spans="1:9">
      <c r="A42" s="70"/>
      <c r="B42" s="76" t="s">
        <v>1</v>
      </c>
      <c r="C42" s="37" t="s">
        <v>9</v>
      </c>
      <c r="D42" s="14">
        <v>9241656</v>
      </c>
      <c r="E42" s="15">
        <v>11651488</v>
      </c>
      <c r="F42" s="15">
        <v>12752767</v>
      </c>
      <c r="G42" s="63">
        <f>G43+G44</f>
        <v>14901769</v>
      </c>
      <c r="H42" s="55">
        <f>H43+H44</f>
        <v>6442966</v>
      </c>
      <c r="I42" s="9" t="s">
        <v>12</v>
      </c>
    </row>
    <row r="43" spans="1:9">
      <c r="A43" s="70"/>
      <c r="B43" s="76"/>
      <c r="C43" s="37" t="s">
        <v>10</v>
      </c>
      <c r="D43" s="14">
        <v>1368962</v>
      </c>
      <c r="E43" s="15">
        <v>2891278</v>
      </c>
      <c r="F43" s="15">
        <v>3292809</v>
      </c>
      <c r="G43" s="63">
        <v>3486589</v>
      </c>
      <c r="H43" s="55">
        <v>1050020</v>
      </c>
      <c r="I43" s="9" t="s">
        <v>12</v>
      </c>
    </row>
    <row r="44" spans="1:9">
      <c r="A44" s="70"/>
      <c r="B44" s="76"/>
      <c r="C44" s="37" t="s">
        <v>11</v>
      </c>
      <c r="D44" s="14">
        <v>7872694</v>
      </c>
      <c r="E44" s="15">
        <v>8760210</v>
      </c>
      <c r="F44" s="15">
        <v>9459958</v>
      </c>
      <c r="G44" s="63">
        <v>11415180</v>
      </c>
      <c r="H44" s="55">
        <v>5392946</v>
      </c>
      <c r="I44" s="9" t="s">
        <v>12</v>
      </c>
    </row>
    <row r="45" spans="1:9">
      <c r="A45" s="70"/>
      <c r="B45" s="76" t="s">
        <v>2</v>
      </c>
      <c r="C45" s="37" t="s">
        <v>13</v>
      </c>
      <c r="D45" s="19">
        <v>184</v>
      </c>
      <c r="E45" s="20">
        <v>222</v>
      </c>
      <c r="F45" s="20">
        <v>212</v>
      </c>
      <c r="G45" s="66">
        <f>G42/G39*100</f>
        <v>99.750779838007901</v>
      </c>
      <c r="H45" s="54">
        <f>H42/H39*100</f>
        <v>42.440985442329229</v>
      </c>
      <c r="I45" s="9" t="s">
        <v>12</v>
      </c>
    </row>
    <row r="46" spans="1:9">
      <c r="A46" s="70"/>
      <c r="B46" s="76"/>
      <c r="C46" s="37" t="s">
        <v>14</v>
      </c>
      <c r="D46" s="19">
        <v>126</v>
      </c>
      <c r="E46" s="20">
        <v>254</v>
      </c>
      <c r="F46" s="20">
        <v>277</v>
      </c>
      <c r="G46" s="66">
        <f>G43/G40*100</f>
        <v>95.470673603504935</v>
      </c>
      <c r="H46" s="54">
        <f>H43/H40*100</f>
        <v>28.736179529282978</v>
      </c>
      <c r="I46" s="9" t="s">
        <v>12</v>
      </c>
    </row>
    <row r="47" spans="1:9">
      <c r="A47" s="70"/>
      <c r="B47" s="76"/>
      <c r="C47" s="37" t="s">
        <v>15</v>
      </c>
      <c r="D47" s="19">
        <v>200</v>
      </c>
      <c r="E47" s="20">
        <v>213</v>
      </c>
      <c r="F47" s="20">
        <v>196</v>
      </c>
      <c r="G47" s="66">
        <f t="shared" ref="G47:H47" si="3">G44/G41*100</f>
        <v>101.13564277487374</v>
      </c>
      <c r="H47" s="54">
        <f t="shared" si="3"/>
        <v>46.785338769844714</v>
      </c>
      <c r="I47" s="9" t="s">
        <v>12</v>
      </c>
    </row>
    <row r="48" spans="1:9" s="43" customFormat="1">
      <c r="A48" s="38"/>
      <c r="B48" s="38"/>
      <c r="C48" s="38"/>
      <c r="D48" s="47" t="s">
        <v>3</v>
      </c>
      <c r="E48" s="33" t="s">
        <v>4</v>
      </c>
      <c r="F48" s="33" t="s">
        <v>5</v>
      </c>
      <c r="G48" s="33" t="s">
        <v>6</v>
      </c>
      <c r="H48" s="33" t="s">
        <v>7</v>
      </c>
      <c r="I48" s="33" t="s">
        <v>8</v>
      </c>
    </row>
    <row r="49" spans="1:9">
      <c r="A49" s="70" t="s">
        <v>41</v>
      </c>
      <c r="B49" s="76" t="s">
        <v>0</v>
      </c>
      <c r="C49" s="37" t="s">
        <v>9</v>
      </c>
      <c r="D49" s="14">
        <v>18206000</v>
      </c>
      <c r="E49" s="15">
        <v>19621000</v>
      </c>
      <c r="F49" s="15">
        <v>21443000</v>
      </c>
      <c r="G49" s="67">
        <v>23359000</v>
      </c>
      <c r="H49" s="15">
        <v>24200000</v>
      </c>
      <c r="I49" s="15">
        <v>24908000</v>
      </c>
    </row>
    <row r="50" spans="1:9">
      <c r="A50" s="70"/>
      <c r="B50" s="76"/>
      <c r="C50" s="37" t="s">
        <v>10</v>
      </c>
      <c r="D50" s="14">
        <v>825000</v>
      </c>
      <c r="E50" s="15">
        <v>933000</v>
      </c>
      <c r="F50" s="15">
        <v>1146000</v>
      </c>
      <c r="G50" s="67">
        <v>1542000</v>
      </c>
      <c r="H50" s="15">
        <v>1543000</v>
      </c>
      <c r="I50" s="15">
        <v>1668000</v>
      </c>
    </row>
    <row r="51" spans="1:9">
      <c r="A51" s="70"/>
      <c r="B51" s="76"/>
      <c r="C51" s="37" t="s">
        <v>11</v>
      </c>
      <c r="D51" s="14">
        <v>17381000</v>
      </c>
      <c r="E51" s="15">
        <v>18688000</v>
      </c>
      <c r="F51" s="15">
        <v>20297000</v>
      </c>
      <c r="G51" s="67">
        <v>21817000</v>
      </c>
      <c r="H51" s="15">
        <v>22657000</v>
      </c>
      <c r="I51" s="15">
        <v>23240000</v>
      </c>
    </row>
    <row r="52" spans="1:9">
      <c r="A52" s="70"/>
      <c r="B52" s="76" t="s">
        <v>1</v>
      </c>
      <c r="C52" s="37" t="s">
        <v>9</v>
      </c>
      <c r="D52" s="14">
        <v>17236608</v>
      </c>
      <c r="E52" s="15">
        <v>19242698</v>
      </c>
      <c r="F52" s="15">
        <v>20981319</v>
      </c>
      <c r="G52" s="63">
        <f>G53+G54</f>
        <v>23543402</v>
      </c>
      <c r="H52" s="55">
        <f>H53+H54</f>
        <v>11873010</v>
      </c>
      <c r="I52" s="9" t="s">
        <v>12</v>
      </c>
    </row>
    <row r="53" spans="1:9">
      <c r="A53" s="70"/>
      <c r="B53" s="76"/>
      <c r="C53" s="37" t="s">
        <v>10</v>
      </c>
      <c r="D53" s="14">
        <v>499671</v>
      </c>
      <c r="E53" s="15">
        <v>1228132</v>
      </c>
      <c r="F53" s="15">
        <v>1479782</v>
      </c>
      <c r="G53" s="63">
        <v>1538502</v>
      </c>
      <c r="H53" s="55">
        <v>531225</v>
      </c>
      <c r="I53" s="9" t="s">
        <v>12</v>
      </c>
    </row>
    <row r="54" spans="1:9">
      <c r="A54" s="70"/>
      <c r="B54" s="76"/>
      <c r="C54" s="37" t="s">
        <v>11</v>
      </c>
      <c r="D54" s="14">
        <v>16736937</v>
      </c>
      <c r="E54" s="15">
        <v>18014566</v>
      </c>
      <c r="F54" s="15">
        <v>19501537</v>
      </c>
      <c r="G54" s="63">
        <v>22004900</v>
      </c>
      <c r="H54" s="55">
        <v>11341785</v>
      </c>
      <c r="I54" s="9" t="s">
        <v>12</v>
      </c>
    </row>
    <row r="55" spans="1:9">
      <c r="A55" s="70"/>
      <c r="B55" s="76" t="s">
        <v>2</v>
      </c>
      <c r="C55" s="37" t="s">
        <v>13</v>
      </c>
      <c r="D55" s="19">
        <v>95</v>
      </c>
      <c r="E55" s="20">
        <v>98</v>
      </c>
      <c r="F55" s="20">
        <v>98</v>
      </c>
      <c r="G55" s="66">
        <f>G52/G49*100</f>
        <v>100.78942591720536</v>
      </c>
      <c r="H55" s="54">
        <f>H52/H49*100</f>
        <v>49.062024793388431</v>
      </c>
      <c r="I55" s="9" t="s">
        <v>12</v>
      </c>
    </row>
    <row r="56" spans="1:9">
      <c r="A56" s="70"/>
      <c r="B56" s="76"/>
      <c r="C56" s="37" t="s">
        <v>14</v>
      </c>
      <c r="D56" s="19">
        <v>61</v>
      </c>
      <c r="E56" s="20">
        <v>132</v>
      </c>
      <c r="F56" s="20">
        <v>129</v>
      </c>
      <c r="G56" s="66">
        <f>G53/G50*100</f>
        <v>99.773151750972772</v>
      </c>
      <c r="H56" s="54">
        <f>H53/H50*100</f>
        <v>34.428062216461441</v>
      </c>
      <c r="I56" s="9" t="s">
        <v>12</v>
      </c>
    </row>
    <row r="57" spans="1:9">
      <c r="A57" s="70"/>
      <c r="B57" s="76"/>
      <c r="C57" s="37" t="s">
        <v>15</v>
      </c>
      <c r="D57" s="19">
        <v>96</v>
      </c>
      <c r="E57" s="20">
        <v>96</v>
      </c>
      <c r="F57" s="20">
        <v>96</v>
      </c>
      <c r="G57" s="66">
        <f t="shared" ref="G57:H57" si="4">G54/G51*100</f>
        <v>100.861254984645</v>
      </c>
      <c r="H57" s="54">
        <f t="shared" si="4"/>
        <v>50.058635300348676</v>
      </c>
      <c r="I57" s="9" t="s">
        <v>12</v>
      </c>
    </row>
    <row r="58" spans="1:9" s="43" customFormat="1">
      <c r="A58" s="38"/>
      <c r="B58" s="38"/>
      <c r="C58" s="38"/>
      <c r="D58" s="47" t="s">
        <v>3</v>
      </c>
      <c r="E58" s="33" t="s">
        <v>4</v>
      </c>
      <c r="F58" s="33" t="s">
        <v>5</v>
      </c>
      <c r="G58" s="33" t="s">
        <v>6</v>
      </c>
      <c r="H58" s="33" t="s">
        <v>7</v>
      </c>
      <c r="I58" s="33" t="s">
        <v>8</v>
      </c>
    </row>
    <row r="59" spans="1:9">
      <c r="A59" s="70" t="s">
        <v>42</v>
      </c>
      <c r="B59" s="76" t="s">
        <v>0</v>
      </c>
      <c r="C59" s="37" t="s">
        <v>9</v>
      </c>
      <c r="D59" s="14">
        <v>175014000</v>
      </c>
      <c r="E59" s="15">
        <v>179318000</v>
      </c>
      <c r="F59" s="15">
        <v>185682000</v>
      </c>
      <c r="G59" s="67">
        <v>243989000</v>
      </c>
      <c r="H59" s="15">
        <v>255460000</v>
      </c>
      <c r="I59" s="15">
        <v>262566000</v>
      </c>
    </row>
    <row r="60" spans="1:9">
      <c r="A60" s="70"/>
      <c r="B60" s="76"/>
      <c r="C60" s="37" t="s">
        <v>10</v>
      </c>
      <c r="D60" s="14">
        <v>0</v>
      </c>
      <c r="E60" s="15">
        <v>0</v>
      </c>
      <c r="F60" s="15">
        <v>0</v>
      </c>
      <c r="G60" s="67">
        <v>0</v>
      </c>
      <c r="H60" s="15">
        <v>0</v>
      </c>
      <c r="I60" s="15">
        <v>0</v>
      </c>
    </row>
    <row r="61" spans="1:9">
      <c r="A61" s="70"/>
      <c r="B61" s="76"/>
      <c r="C61" s="37" t="s">
        <v>11</v>
      </c>
      <c r="D61" s="14">
        <v>175014000</v>
      </c>
      <c r="E61" s="15">
        <v>179318000</v>
      </c>
      <c r="F61" s="15">
        <v>185682000</v>
      </c>
      <c r="G61" s="67">
        <v>243989000</v>
      </c>
      <c r="H61" s="15">
        <v>255460000</v>
      </c>
      <c r="I61" s="15">
        <v>262566000</v>
      </c>
    </row>
    <row r="62" spans="1:9">
      <c r="A62" s="70"/>
      <c r="B62" s="76" t="s">
        <v>1</v>
      </c>
      <c r="C62" s="37" t="s">
        <v>9</v>
      </c>
      <c r="D62" s="14">
        <v>192769963</v>
      </c>
      <c r="E62" s="15">
        <v>206969648</v>
      </c>
      <c r="F62" s="15">
        <v>203645751</v>
      </c>
      <c r="G62" s="63">
        <f>G63+G64</f>
        <v>204615193</v>
      </c>
      <c r="H62" s="55">
        <f>H63+H64</f>
        <v>105003129</v>
      </c>
      <c r="I62" s="9" t="s">
        <v>12</v>
      </c>
    </row>
    <row r="63" spans="1:9">
      <c r="A63" s="70"/>
      <c r="B63" s="76"/>
      <c r="C63" s="37" t="s">
        <v>10</v>
      </c>
      <c r="D63" s="14">
        <v>-86549</v>
      </c>
      <c r="E63" s="15">
        <v>-48960</v>
      </c>
      <c r="F63" s="15">
        <v>0</v>
      </c>
      <c r="G63" s="63">
        <v>0</v>
      </c>
      <c r="H63" s="55">
        <v>0</v>
      </c>
      <c r="I63" s="9" t="s">
        <v>12</v>
      </c>
    </row>
    <row r="64" spans="1:9">
      <c r="A64" s="70"/>
      <c r="B64" s="76"/>
      <c r="C64" s="37" t="s">
        <v>11</v>
      </c>
      <c r="D64" s="14">
        <v>192856512</v>
      </c>
      <c r="E64" s="15">
        <v>207018608</v>
      </c>
      <c r="F64" s="15">
        <v>203645751</v>
      </c>
      <c r="G64" s="63">
        <v>204615193</v>
      </c>
      <c r="H64" s="55">
        <v>105003129</v>
      </c>
      <c r="I64" s="9" t="s">
        <v>12</v>
      </c>
    </row>
    <row r="65" spans="1:9">
      <c r="A65" s="70"/>
      <c r="B65" s="76" t="s">
        <v>2</v>
      </c>
      <c r="C65" s="37" t="s">
        <v>13</v>
      </c>
      <c r="D65" s="19">
        <v>110</v>
      </c>
      <c r="E65" s="20">
        <v>115</v>
      </c>
      <c r="F65" s="20">
        <v>110</v>
      </c>
      <c r="G65" s="66">
        <f>G62/G59*100</f>
        <v>83.86246634069569</v>
      </c>
      <c r="H65" s="54">
        <f>H62/H59*100</f>
        <v>41.103550066546624</v>
      </c>
      <c r="I65" s="9" t="s">
        <v>12</v>
      </c>
    </row>
    <row r="66" spans="1:9">
      <c r="A66" s="70"/>
      <c r="B66" s="76"/>
      <c r="C66" s="37" t="s">
        <v>14</v>
      </c>
      <c r="D66" s="12" t="s">
        <v>12</v>
      </c>
      <c r="E66" s="9" t="s">
        <v>12</v>
      </c>
      <c r="F66" s="9" t="s">
        <v>12</v>
      </c>
      <c r="G66" s="9" t="s">
        <v>12</v>
      </c>
      <c r="H66" s="53" t="s">
        <v>12</v>
      </c>
      <c r="I66" s="9" t="s">
        <v>12</v>
      </c>
    </row>
    <row r="67" spans="1:9">
      <c r="A67" s="70"/>
      <c r="B67" s="76"/>
      <c r="C67" s="37" t="s">
        <v>15</v>
      </c>
      <c r="D67" s="19">
        <v>110</v>
      </c>
      <c r="E67" s="20">
        <v>115</v>
      </c>
      <c r="F67" s="20">
        <v>110</v>
      </c>
      <c r="G67" s="66">
        <f t="shared" ref="G67:H67" si="5">G64/G61*100</f>
        <v>83.86246634069569</v>
      </c>
      <c r="H67" s="54">
        <f t="shared" si="5"/>
        <v>41.103550066546624</v>
      </c>
      <c r="I67" s="9" t="s">
        <v>12</v>
      </c>
    </row>
    <row r="68" spans="1:9" s="43" customFormat="1">
      <c r="A68" s="39"/>
      <c r="B68" s="39"/>
      <c r="C68" s="39"/>
      <c r="D68" s="51" t="s">
        <v>3</v>
      </c>
      <c r="E68" s="52" t="s">
        <v>4</v>
      </c>
      <c r="F68" s="52" t="s">
        <v>5</v>
      </c>
      <c r="G68" s="52" t="s">
        <v>6</v>
      </c>
      <c r="H68" s="52" t="s">
        <v>7</v>
      </c>
      <c r="I68" s="52" t="s">
        <v>8</v>
      </c>
    </row>
    <row r="69" spans="1:9">
      <c r="A69" s="70" t="s">
        <v>43</v>
      </c>
      <c r="B69" s="76" t="s">
        <v>0</v>
      </c>
      <c r="C69" s="37" t="s">
        <v>9</v>
      </c>
      <c r="D69" s="8">
        <v>264789000</v>
      </c>
      <c r="E69" s="8">
        <v>273167000</v>
      </c>
      <c r="F69" s="8">
        <v>283910000</v>
      </c>
      <c r="G69" s="59">
        <v>219903000</v>
      </c>
      <c r="H69" s="8">
        <v>220741000</v>
      </c>
      <c r="I69" s="8">
        <v>224369000</v>
      </c>
    </row>
    <row r="70" spans="1:9">
      <c r="A70" s="70"/>
      <c r="B70" s="76"/>
      <c r="C70" s="37" t="s">
        <v>10</v>
      </c>
      <c r="D70" s="8">
        <v>48255000</v>
      </c>
      <c r="E70" s="8">
        <v>50393000</v>
      </c>
      <c r="F70" s="8">
        <v>52962000</v>
      </c>
      <c r="G70" s="59">
        <v>42838000</v>
      </c>
      <c r="H70" s="8">
        <v>44553000</v>
      </c>
      <c r="I70" s="8">
        <v>45288000</v>
      </c>
    </row>
    <row r="71" spans="1:9">
      <c r="A71" s="70"/>
      <c r="B71" s="76"/>
      <c r="C71" s="37" t="s">
        <v>11</v>
      </c>
      <c r="D71" s="8">
        <v>216534000</v>
      </c>
      <c r="E71" s="8">
        <v>222774000</v>
      </c>
      <c r="F71" s="8">
        <v>230948000</v>
      </c>
      <c r="G71" s="59">
        <v>177065000</v>
      </c>
      <c r="H71" s="8">
        <v>176188000</v>
      </c>
      <c r="I71" s="8">
        <v>179081000</v>
      </c>
    </row>
    <row r="72" spans="1:9">
      <c r="A72" s="70"/>
      <c r="B72" s="76" t="s">
        <v>1</v>
      </c>
      <c r="C72" s="37" t="s">
        <v>9</v>
      </c>
      <c r="D72" s="8">
        <v>255042285</v>
      </c>
      <c r="E72" s="8">
        <v>233930402</v>
      </c>
      <c r="F72" s="8">
        <v>210929117</v>
      </c>
      <c r="G72" s="63">
        <f>G73+G74</f>
        <v>216317237</v>
      </c>
      <c r="H72" s="55">
        <f>H73+H74</f>
        <v>101882389</v>
      </c>
      <c r="I72" s="9" t="s">
        <v>12</v>
      </c>
    </row>
    <row r="73" spans="1:9">
      <c r="A73" s="70"/>
      <c r="B73" s="76"/>
      <c r="C73" s="37" t="s">
        <v>10</v>
      </c>
      <c r="D73" s="8">
        <v>46532264</v>
      </c>
      <c r="E73" s="8">
        <v>48806313</v>
      </c>
      <c r="F73" s="8">
        <v>39502786</v>
      </c>
      <c r="G73" s="63">
        <v>39928800</v>
      </c>
      <c r="H73" s="55">
        <v>19489596</v>
      </c>
      <c r="I73" s="9" t="s">
        <v>12</v>
      </c>
    </row>
    <row r="74" spans="1:9">
      <c r="A74" s="70"/>
      <c r="B74" s="76"/>
      <c r="C74" s="37" t="s">
        <v>11</v>
      </c>
      <c r="D74" s="8">
        <v>208510021</v>
      </c>
      <c r="E74" s="8">
        <v>185124089</v>
      </c>
      <c r="F74" s="8">
        <v>171426331</v>
      </c>
      <c r="G74" s="63">
        <v>176388437</v>
      </c>
      <c r="H74" s="55">
        <v>82392793</v>
      </c>
      <c r="I74" s="9" t="s">
        <v>12</v>
      </c>
    </row>
    <row r="75" spans="1:9">
      <c r="A75" s="70"/>
      <c r="B75" s="76" t="s">
        <v>2</v>
      </c>
      <c r="C75" s="37" t="s">
        <v>13</v>
      </c>
      <c r="D75" s="11">
        <v>96</v>
      </c>
      <c r="E75" s="11">
        <v>86</v>
      </c>
      <c r="F75" s="11">
        <v>74</v>
      </c>
      <c r="G75" s="66">
        <f>G72/G69*100</f>
        <v>98.369388775960303</v>
      </c>
      <c r="H75" s="54">
        <f>H72/H69*100</f>
        <v>46.154719331705486</v>
      </c>
      <c r="I75" s="9" t="s">
        <v>12</v>
      </c>
    </row>
    <row r="76" spans="1:9">
      <c r="A76" s="70"/>
      <c r="B76" s="76"/>
      <c r="C76" s="37" t="s">
        <v>14</v>
      </c>
      <c r="D76" s="11">
        <v>96</v>
      </c>
      <c r="E76" s="11">
        <v>97</v>
      </c>
      <c r="F76" s="11">
        <v>75</v>
      </c>
      <c r="G76" s="66">
        <f>G73/G70*100</f>
        <v>93.20883327886456</v>
      </c>
      <c r="H76" s="54">
        <f>H73/H70*100</f>
        <v>43.744744461652409</v>
      </c>
      <c r="I76" s="9" t="s">
        <v>12</v>
      </c>
    </row>
    <row r="77" spans="1:9">
      <c r="A77" s="70"/>
      <c r="B77" s="76"/>
      <c r="C77" s="37" t="s">
        <v>15</v>
      </c>
      <c r="D77" s="11">
        <v>96</v>
      </c>
      <c r="E77" s="11">
        <v>83</v>
      </c>
      <c r="F77" s="11">
        <v>74</v>
      </c>
      <c r="G77" s="66">
        <f t="shared" ref="G77:H77" si="6">G74/G71*100</f>
        <v>99.617901335667696</v>
      </c>
      <c r="H77" s="54">
        <f t="shared" si="6"/>
        <v>46.764134333779829</v>
      </c>
      <c r="I77" s="9" t="s">
        <v>12</v>
      </c>
    </row>
    <row r="78" spans="1:9">
      <c r="A78" s="40"/>
      <c r="B78" s="40"/>
      <c r="C78" s="41"/>
      <c r="D78" s="27"/>
      <c r="E78" s="27"/>
      <c r="F78" s="27"/>
      <c r="G78" s="25"/>
      <c r="H78" s="25"/>
      <c r="I78" s="25"/>
    </row>
    <row r="79" spans="1:9" ht="19.5">
      <c r="A79" s="40"/>
      <c r="B79" s="40"/>
      <c r="C79" s="41"/>
      <c r="D79" s="27"/>
      <c r="E79" s="71" t="s">
        <v>20</v>
      </c>
      <c r="F79" s="71"/>
      <c r="G79" s="25"/>
      <c r="H79" s="25"/>
      <c r="I79" s="25"/>
    </row>
    <row r="80" spans="1:9" ht="19.5">
      <c r="A80" s="40"/>
      <c r="B80" s="40"/>
      <c r="C80" s="41"/>
      <c r="D80" s="27"/>
      <c r="E80" s="35"/>
      <c r="F80" s="35"/>
      <c r="G80" s="25"/>
      <c r="H80" s="25"/>
      <c r="I80" s="25"/>
    </row>
    <row r="81" spans="1:9" s="43" customFormat="1">
      <c r="A81" s="72" t="s">
        <v>16</v>
      </c>
      <c r="B81" s="72"/>
      <c r="C81" s="72"/>
      <c r="D81" s="73" t="s">
        <v>17</v>
      </c>
      <c r="E81" s="74"/>
      <c r="F81" s="74"/>
      <c r="G81" s="75" t="s">
        <v>18</v>
      </c>
      <c r="H81" s="75"/>
      <c r="I81" s="75"/>
    </row>
    <row r="82" spans="1:9" s="43" customFormat="1" ht="16.899999999999999" customHeight="1">
      <c r="A82" s="72"/>
      <c r="B82" s="72"/>
      <c r="C82" s="72"/>
      <c r="D82" s="45" t="s">
        <v>3</v>
      </c>
      <c r="E82" s="46" t="s">
        <v>4</v>
      </c>
      <c r="F82" s="46" t="s">
        <v>5</v>
      </c>
      <c r="G82" s="46" t="s">
        <v>6</v>
      </c>
      <c r="H82" s="46" t="s">
        <v>7</v>
      </c>
      <c r="I82" s="46" t="s">
        <v>8</v>
      </c>
    </row>
    <row r="83" spans="1:9">
      <c r="A83" s="77" t="s">
        <v>44</v>
      </c>
      <c r="B83" s="78" t="s">
        <v>0</v>
      </c>
      <c r="C83" s="42" t="s">
        <v>9</v>
      </c>
      <c r="D83" s="31">
        <v>143615000</v>
      </c>
      <c r="E83" s="32">
        <v>155569000</v>
      </c>
      <c r="F83" s="32">
        <v>170035000</v>
      </c>
      <c r="G83" s="32">
        <v>196859000</v>
      </c>
      <c r="H83" s="32">
        <v>204793000</v>
      </c>
      <c r="I83" s="32">
        <v>210219000</v>
      </c>
    </row>
    <row r="84" spans="1:9">
      <c r="A84" s="70"/>
      <c r="B84" s="76"/>
      <c r="C84" s="37" t="s">
        <v>10</v>
      </c>
      <c r="D84" s="14">
        <v>1984000</v>
      </c>
      <c r="E84" s="15">
        <v>2677000</v>
      </c>
      <c r="F84" s="15">
        <v>3544000</v>
      </c>
      <c r="G84" s="15">
        <v>4153000</v>
      </c>
      <c r="H84" s="15">
        <v>5194000</v>
      </c>
      <c r="I84" s="15">
        <v>5194000</v>
      </c>
    </row>
    <row r="85" spans="1:9">
      <c r="A85" s="70"/>
      <c r="B85" s="76"/>
      <c r="C85" s="37" t="s">
        <v>11</v>
      </c>
      <c r="D85" s="14">
        <v>141631000</v>
      </c>
      <c r="E85" s="15">
        <v>152892000</v>
      </c>
      <c r="F85" s="15">
        <v>166491000</v>
      </c>
      <c r="G85" s="15">
        <v>192706000</v>
      </c>
      <c r="H85" s="15">
        <v>199599000</v>
      </c>
      <c r="I85" s="15">
        <v>205025000</v>
      </c>
    </row>
    <row r="86" spans="1:9">
      <c r="A86" s="70"/>
      <c r="B86" s="76" t="s">
        <v>1</v>
      </c>
      <c r="C86" s="37" t="s">
        <v>9</v>
      </c>
      <c r="D86" s="14">
        <v>118511052</v>
      </c>
      <c r="E86" s="15">
        <v>141243153</v>
      </c>
      <c r="F86" s="15">
        <v>143202810</v>
      </c>
      <c r="G86" s="63">
        <f>G87+G88</f>
        <v>141176105</v>
      </c>
      <c r="H86" s="55">
        <f>H87+H88</f>
        <v>80811817</v>
      </c>
      <c r="I86" s="9" t="s">
        <v>12</v>
      </c>
    </row>
    <row r="87" spans="1:9">
      <c r="A87" s="70"/>
      <c r="B87" s="76"/>
      <c r="C87" s="37" t="s">
        <v>10</v>
      </c>
      <c r="D87" s="14">
        <v>2320739</v>
      </c>
      <c r="E87" s="15">
        <v>3695099</v>
      </c>
      <c r="F87" s="15">
        <v>3942691</v>
      </c>
      <c r="G87" s="63">
        <v>3399317</v>
      </c>
      <c r="H87" s="55">
        <v>240232</v>
      </c>
      <c r="I87" s="9" t="s">
        <v>12</v>
      </c>
    </row>
    <row r="88" spans="1:9">
      <c r="A88" s="70"/>
      <c r="B88" s="76"/>
      <c r="C88" s="37" t="s">
        <v>11</v>
      </c>
      <c r="D88" s="14">
        <v>116190313</v>
      </c>
      <c r="E88" s="15">
        <v>137548054</v>
      </c>
      <c r="F88" s="15">
        <v>139260119</v>
      </c>
      <c r="G88" s="63">
        <v>137776788</v>
      </c>
      <c r="H88" s="55">
        <v>80571585</v>
      </c>
      <c r="I88" s="9" t="s">
        <v>12</v>
      </c>
    </row>
    <row r="89" spans="1:9">
      <c r="A89" s="70"/>
      <c r="B89" s="76" t="s">
        <v>2</v>
      </c>
      <c r="C89" s="37" t="s">
        <v>13</v>
      </c>
      <c r="D89" s="19">
        <v>83</v>
      </c>
      <c r="E89" s="20">
        <v>91</v>
      </c>
      <c r="F89" s="20">
        <v>84</v>
      </c>
      <c r="G89" s="66">
        <f>G86/G83*100</f>
        <v>71.714325989667728</v>
      </c>
      <c r="H89" s="54">
        <f>H86/H83*100</f>
        <v>39.460243758331579</v>
      </c>
      <c r="I89" s="9" t="s">
        <v>12</v>
      </c>
    </row>
    <row r="90" spans="1:9">
      <c r="A90" s="70"/>
      <c r="B90" s="76"/>
      <c r="C90" s="37" t="s">
        <v>14</v>
      </c>
      <c r="D90" s="19">
        <v>117</v>
      </c>
      <c r="E90" s="20">
        <v>138</v>
      </c>
      <c r="F90" s="20">
        <v>111</v>
      </c>
      <c r="G90" s="66">
        <f>G87/G84*100</f>
        <v>81.852082831687937</v>
      </c>
      <c r="H90" s="54">
        <f>H87/H84*100</f>
        <v>4.6251829033500194</v>
      </c>
      <c r="I90" s="9" t="s">
        <v>12</v>
      </c>
    </row>
    <row r="91" spans="1:9">
      <c r="A91" s="70"/>
      <c r="B91" s="76"/>
      <c r="C91" s="37" t="s">
        <v>15</v>
      </c>
      <c r="D91" s="19">
        <v>82</v>
      </c>
      <c r="E91" s="20">
        <v>90</v>
      </c>
      <c r="F91" s="20">
        <v>84</v>
      </c>
      <c r="G91" s="66">
        <f t="shared" ref="G91:H91" si="7">G88/G85*100</f>
        <v>71.495847560532624</v>
      </c>
      <c r="H91" s="54">
        <f t="shared" si="7"/>
        <v>40.366727789217386</v>
      </c>
      <c r="I91" s="9" t="s">
        <v>12</v>
      </c>
    </row>
    <row r="92" spans="1:9" s="43" customFormat="1">
      <c r="A92" s="38"/>
      <c r="B92" s="38"/>
      <c r="C92" s="38"/>
      <c r="D92" s="47" t="s">
        <v>3</v>
      </c>
      <c r="E92" s="33" t="s">
        <v>4</v>
      </c>
      <c r="F92" s="33" t="s">
        <v>5</v>
      </c>
      <c r="G92" s="33" t="s">
        <v>6</v>
      </c>
      <c r="H92" s="33" t="s">
        <v>7</v>
      </c>
      <c r="I92" s="33" t="s">
        <v>8</v>
      </c>
    </row>
    <row r="93" spans="1:9">
      <c r="A93" s="70" t="s">
        <v>45</v>
      </c>
      <c r="B93" s="76" t="s">
        <v>0</v>
      </c>
      <c r="C93" s="37" t="s">
        <v>9</v>
      </c>
      <c r="D93" s="14">
        <v>1684000</v>
      </c>
      <c r="E93" s="15">
        <v>2066000</v>
      </c>
      <c r="F93" s="15">
        <v>2393000</v>
      </c>
      <c r="G93" s="67">
        <v>6925000</v>
      </c>
      <c r="H93" s="15">
        <v>7869000</v>
      </c>
      <c r="I93" s="15">
        <v>7907000</v>
      </c>
    </row>
    <row r="94" spans="1:9">
      <c r="A94" s="70"/>
      <c r="B94" s="76"/>
      <c r="C94" s="37" t="s">
        <v>10</v>
      </c>
      <c r="D94" s="14">
        <v>182000</v>
      </c>
      <c r="E94" s="15">
        <v>227000</v>
      </c>
      <c r="F94" s="15">
        <v>272000</v>
      </c>
      <c r="G94" s="67">
        <v>0</v>
      </c>
      <c r="H94" s="15">
        <v>0</v>
      </c>
      <c r="I94" s="15">
        <v>0</v>
      </c>
    </row>
    <row r="95" spans="1:9">
      <c r="A95" s="70"/>
      <c r="B95" s="76"/>
      <c r="C95" s="37" t="s">
        <v>11</v>
      </c>
      <c r="D95" s="14">
        <v>1502000</v>
      </c>
      <c r="E95" s="15">
        <v>1839000</v>
      </c>
      <c r="F95" s="15">
        <v>2121000</v>
      </c>
      <c r="G95" s="67">
        <v>6925000</v>
      </c>
      <c r="H95" s="15">
        <v>7869000</v>
      </c>
      <c r="I95" s="15">
        <v>7907000</v>
      </c>
    </row>
    <row r="96" spans="1:9">
      <c r="A96" s="70"/>
      <c r="B96" s="76" t="s">
        <v>1</v>
      </c>
      <c r="C96" s="37" t="s">
        <v>9</v>
      </c>
      <c r="D96" s="14">
        <v>1512036</v>
      </c>
      <c r="E96" s="15">
        <v>2990996</v>
      </c>
      <c r="F96" s="15">
        <v>7199164</v>
      </c>
      <c r="G96" s="63">
        <f>G97+G98</f>
        <v>4934569</v>
      </c>
      <c r="H96" s="55">
        <f>H97+H98</f>
        <v>1795087</v>
      </c>
      <c r="I96" s="9" t="s">
        <v>12</v>
      </c>
    </row>
    <row r="97" spans="1:9">
      <c r="A97" s="70"/>
      <c r="B97" s="76"/>
      <c r="C97" s="37" t="s">
        <v>10</v>
      </c>
      <c r="D97" s="14">
        <v>94329</v>
      </c>
      <c r="E97" s="15">
        <v>96426</v>
      </c>
      <c r="F97" s="15">
        <v>0</v>
      </c>
      <c r="G97" s="63">
        <v>27522</v>
      </c>
      <c r="H97" s="55">
        <v>148590</v>
      </c>
      <c r="I97" s="9" t="s">
        <v>12</v>
      </c>
    </row>
    <row r="98" spans="1:9">
      <c r="A98" s="70"/>
      <c r="B98" s="76"/>
      <c r="C98" s="37" t="s">
        <v>11</v>
      </c>
      <c r="D98" s="14">
        <v>1417707</v>
      </c>
      <c r="E98" s="15">
        <v>2894570</v>
      </c>
      <c r="F98" s="15">
        <v>7199164</v>
      </c>
      <c r="G98" s="63">
        <v>4907047</v>
      </c>
      <c r="H98" s="55">
        <v>1646497</v>
      </c>
      <c r="I98" s="9" t="s">
        <v>12</v>
      </c>
    </row>
    <row r="99" spans="1:9">
      <c r="A99" s="70"/>
      <c r="B99" s="76" t="s">
        <v>2</v>
      </c>
      <c r="C99" s="37" t="s">
        <v>13</v>
      </c>
      <c r="D99" s="19">
        <v>90</v>
      </c>
      <c r="E99" s="20">
        <v>145</v>
      </c>
      <c r="F99" s="20">
        <v>301</v>
      </c>
      <c r="G99" s="66">
        <f>G96/G93*100</f>
        <v>71.257314079422386</v>
      </c>
      <c r="H99" s="54">
        <f>H96/H93*100</f>
        <v>22.812136230779007</v>
      </c>
      <c r="I99" s="9" t="s">
        <v>12</v>
      </c>
    </row>
    <row r="100" spans="1:9">
      <c r="A100" s="70"/>
      <c r="B100" s="76"/>
      <c r="C100" s="37" t="s">
        <v>14</v>
      </c>
      <c r="D100" s="19">
        <v>52</v>
      </c>
      <c r="E100" s="20">
        <v>42</v>
      </c>
      <c r="F100" s="20">
        <v>0</v>
      </c>
      <c r="G100" s="9" t="s">
        <v>12</v>
      </c>
      <c r="H100" s="53" t="s">
        <v>12</v>
      </c>
      <c r="I100" s="9" t="s">
        <v>12</v>
      </c>
    </row>
    <row r="101" spans="1:9">
      <c r="A101" s="70"/>
      <c r="B101" s="76"/>
      <c r="C101" s="37" t="s">
        <v>15</v>
      </c>
      <c r="D101" s="19">
        <v>94</v>
      </c>
      <c r="E101" s="20">
        <v>157</v>
      </c>
      <c r="F101" s="20">
        <v>339</v>
      </c>
      <c r="G101" s="66">
        <f t="shared" ref="G101:H101" si="8">G98/G95*100</f>
        <v>70.85988447653429</v>
      </c>
      <c r="H101" s="54">
        <f t="shared" si="8"/>
        <v>20.923840386326091</v>
      </c>
      <c r="I101" s="9" t="s">
        <v>12</v>
      </c>
    </row>
    <row r="102" spans="1:9" s="43" customFormat="1">
      <c r="A102" s="38"/>
      <c r="B102" s="38"/>
      <c r="C102" s="38"/>
      <c r="D102" s="47" t="s">
        <v>3</v>
      </c>
      <c r="E102" s="33" t="s">
        <v>4</v>
      </c>
      <c r="F102" s="33" t="s">
        <v>5</v>
      </c>
      <c r="G102" s="33" t="s">
        <v>6</v>
      </c>
      <c r="H102" s="33" t="s">
        <v>7</v>
      </c>
      <c r="I102" s="33" t="s">
        <v>8</v>
      </c>
    </row>
    <row r="103" spans="1:9">
      <c r="A103" s="70" t="s">
        <v>46</v>
      </c>
      <c r="B103" s="76" t="s">
        <v>0</v>
      </c>
      <c r="C103" s="37" t="s">
        <v>9</v>
      </c>
      <c r="D103" s="14">
        <v>26262000</v>
      </c>
      <c r="E103" s="15">
        <v>29181000</v>
      </c>
      <c r="F103" s="15">
        <v>33943000</v>
      </c>
      <c r="G103" s="67">
        <v>26984000</v>
      </c>
      <c r="H103" s="15">
        <v>26999000</v>
      </c>
      <c r="I103" s="15">
        <v>26999000</v>
      </c>
    </row>
    <row r="104" spans="1:9">
      <c r="A104" s="70"/>
      <c r="B104" s="76"/>
      <c r="C104" s="37" t="s">
        <v>10</v>
      </c>
      <c r="D104" s="14">
        <v>119000</v>
      </c>
      <c r="E104" s="15">
        <v>119000</v>
      </c>
      <c r="F104" s="15">
        <v>119000</v>
      </c>
      <c r="G104" s="67">
        <v>0</v>
      </c>
      <c r="H104" s="15">
        <v>0</v>
      </c>
      <c r="I104" s="15">
        <v>0</v>
      </c>
    </row>
    <row r="105" spans="1:9">
      <c r="A105" s="70"/>
      <c r="B105" s="76"/>
      <c r="C105" s="37" t="s">
        <v>11</v>
      </c>
      <c r="D105" s="14">
        <v>26143000</v>
      </c>
      <c r="E105" s="15">
        <v>29062000</v>
      </c>
      <c r="F105" s="15">
        <v>33824000</v>
      </c>
      <c r="G105" s="67">
        <v>26984000</v>
      </c>
      <c r="H105" s="15">
        <v>26999000</v>
      </c>
      <c r="I105" s="15">
        <v>26999000</v>
      </c>
    </row>
    <row r="106" spans="1:9">
      <c r="A106" s="70"/>
      <c r="B106" s="76" t="s">
        <v>1</v>
      </c>
      <c r="C106" s="37" t="s">
        <v>9</v>
      </c>
      <c r="D106" s="14">
        <v>25589131</v>
      </c>
      <c r="E106" s="15">
        <v>17790545</v>
      </c>
      <c r="F106" s="15">
        <v>23686478</v>
      </c>
      <c r="G106" s="63">
        <f>G107+G108</f>
        <v>25547607</v>
      </c>
      <c r="H106" s="55">
        <v>15244297</v>
      </c>
      <c r="I106" s="9" t="s">
        <v>12</v>
      </c>
    </row>
    <row r="107" spans="1:9">
      <c r="A107" s="70"/>
      <c r="B107" s="76"/>
      <c r="C107" s="37" t="s">
        <v>10</v>
      </c>
      <c r="D107" s="14">
        <v>0</v>
      </c>
      <c r="E107" s="15">
        <v>0</v>
      </c>
      <c r="F107" s="15">
        <v>0</v>
      </c>
      <c r="G107" s="63">
        <v>0</v>
      </c>
      <c r="H107" s="55">
        <v>0</v>
      </c>
      <c r="I107" s="9" t="s">
        <v>12</v>
      </c>
    </row>
    <row r="108" spans="1:9">
      <c r="A108" s="70"/>
      <c r="B108" s="76"/>
      <c r="C108" s="37" t="s">
        <v>11</v>
      </c>
      <c r="D108" s="14">
        <v>25589131</v>
      </c>
      <c r="E108" s="15">
        <v>17790545</v>
      </c>
      <c r="F108" s="15">
        <v>23686478</v>
      </c>
      <c r="G108" s="63">
        <v>25547607</v>
      </c>
      <c r="H108" s="55">
        <v>15244297</v>
      </c>
      <c r="I108" s="9" t="s">
        <v>12</v>
      </c>
    </row>
    <row r="109" spans="1:9">
      <c r="A109" s="70"/>
      <c r="B109" s="76" t="s">
        <v>2</v>
      </c>
      <c r="C109" s="37" t="s">
        <v>13</v>
      </c>
      <c r="D109" s="19">
        <v>97</v>
      </c>
      <c r="E109" s="20">
        <v>61</v>
      </c>
      <c r="F109" s="20">
        <v>70</v>
      </c>
      <c r="G109" s="66">
        <f>G106/G103*100</f>
        <v>94.676871479395203</v>
      </c>
      <c r="H109" s="54">
        <f>H106/H103*100</f>
        <v>56.462450461128185</v>
      </c>
      <c r="I109" s="9" t="s">
        <v>12</v>
      </c>
    </row>
    <row r="110" spans="1:9">
      <c r="A110" s="70"/>
      <c r="B110" s="76"/>
      <c r="C110" s="37" t="s">
        <v>14</v>
      </c>
      <c r="D110" s="19">
        <v>0</v>
      </c>
      <c r="E110" s="20">
        <v>0</v>
      </c>
      <c r="F110" s="20">
        <v>0</v>
      </c>
      <c r="G110" s="9" t="s">
        <v>12</v>
      </c>
      <c r="H110" s="53" t="s">
        <v>12</v>
      </c>
      <c r="I110" s="9" t="s">
        <v>12</v>
      </c>
    </row>
    <row r="111" spans="1:9">
      <c r="A111" s="70"/>
      <c r="B111" s="76"/>
      <c r="C111" s="37" t="s">
        <v>15</v>
      </c>
      <c r="D111" s="19">
        <v>98</v>
      </c>
      <c r="E111" s="20">
        <v>61</v>
      </c>
      <c r="F111" s="20">
        <v>70</v>
      </c>
      <c r="G111" s="66">
        <f t="shared" ref="G111:H111" si="9">G108/G105*100</f>
        <v>94.676871479395203</v>
      </c>
      <c r="H111" s="54">
        <f t="shared" si="9"/>
        <v>56.462450461128185</v>
      </c>
      <c r="I111" s="9" t="s">
        <v>12</v>
      </c>
    </row>
    <row r="112" spans="1:9" s="43" customFormat="1">
      <c r="A112" s="38"/>
      <c r="B112" s="38"/>
      <c r="C112" s="38"/>
      <c r="D112" s="47" t="s">
        <v>3</v>
      </c>
      <c r="E112" s="33" t="s">
        <v>4</v>
      </c>
      <c r="F112" s="33" t="s">
        <v>5</v>
      </c>
      <c r="G112" s="33" t="s">
        <v>6</v>
      </c>
      <c r="H112" s="33" t="s">
        <v>7</v>
      </c>
      <c r="I112" s="33" t="s">
        <v>8</v>
      </c>
    </row>
    <row r="113" spans="1:9">
      <c r="A113" s="70" t="s">
        <v>47</v>
      </c>
      <c r="B113" s="76" t="s">
        <v>0</v>
      </c>
      <c r="C113" s="37" t="s">
        <v>9</v>
      </c>
      <c r="D113" s="14">
        <v>50518000</v>
      </c>
      <c r="E113" s="15">
        <v>54821000</v>
      </c>
      <c r="F113" s="15">
        <v>59110000</v>
      </c>
      <c r="G113" s="67">
        <v>56692000</v>
      </c>
      <c r="H113" s="15">
        <v>59179000</v>
      </c>
      <c r="I113" s="15">
        <v>61559000</v>
      </c>
    </row>
    <row r="114" spans="1:9">
      <c r="A114" s="70"/>
      <c r="B114" s="76"/>
      <c r="C114" s="37" t="s">
        <v>10</v>
      </c>
      <c r="D114" s="14">
        <v>3825000</v>
      </c>
      <c r="E114" s="15">
        <v>4352000</v>
      </c>
      <c r="F114" s="15">
        <v>4983000</v>
      </c>
      <c r="G114" s="67">
        <v>5291000</v>
      </c>
      <c r="H114" s="15">
        <v>5504000</v>
      </c>
      <c r="I114" s="15">
        <v>5554000</v>
      </c>
    </row>
    <row r="115" spans="1:9">
      <c r="A115" s="70"/>
      <c r="B115" s="76"/>
      <c r="C115" s="37" t="s">
        <v>11</v>
      </c>
      <c r="D115" s="14">
        <v>46693000</v>
      </c>
      <c r="E115" s="15">
        <v>50469000</v>
      </c>
      <c r="F115" s="15">
        <v>54127000</v>
      </c>
      <c r="G115" s="67">
        <v>51401000</v>
      </c>
      <c r="H115" s="15">
        <v>53675000</v>
      </c>
      <c r="I115" s="15">
        <v>56005000</v>
      </c>
    </row>
    <row r="116" spans="1:9">
      <c r="A116" s="70"/>
      <c r="B116" s="76" t="s">
        <v>1</v>
      </c>
      <c r="C116" s="37" t="s">
        <v>9</v>
      </c>
      <c r="D116" s="14">
        <v>48110459</v>
      </c>
      <c r="E116" s="15">
        <v>47341994</v>
      </c>
      <c r="F116" s="15">
        <v>51032888</v>
      </c>
      <c r="G116" s="63">
        <f>G117+G118</f>
        <v>54412847</v>
      </c>
      <c r="H116" s="55">
        <f>H117+H118</f>
        <v>28503259</v>
      </c>
      <c r="I116" s="9" t="s">
        <v>12</v>
      </c>
    </row>
    <row r="117" spans="1:9">
      <c r="A117" s="70"/>
      <c r="B117" s="76"/>
      <c r="C117" s="37" t="s">
        <v>10</v>
      </c>
      <c r="D117" s="14">
        <v>4535773</v>
      </c>
      <c r="E117" s="15">
        <v>4414125</v>
      </c>
      <c r="F117" s="15">
        <v>4641796</v>
      </c>
      <c r="G117" s="63">
        <v>5109027</v>
      </c>
      <c r="H117" s="55">
        <v>2580671</v>
      </c>
      <c r="I117" s="9" t="s">
        <v>12</v>
      </c>
    </row>
    <row r="118" spans="1:9">
      <c r="A118" s="70"/>
      <c r="B118" s="76"/>
      <c r="C118" s="37" t="s">
        <v>11</v>
      </c>
      <c r="D118" s="14">
        <v>43574686</v>
      </c>
      <c r="E118" s="15">
        <v>42927869</v>
      </c>
      <c r="F118" s="15">
        <v>46391092</v>
      </c>
      <c r="G118" s="63">
        <v>49303820</v>
      </c>
      <c r="H118" s="55">
        <v>25922588</v>
      </c>
      <c r="I118" s="9" t="s">
        <v>12</v>
      </c>
    </row>
    <row r="119" spans="1:9">
      <c r="A119" s="70"/>
      <c r="B119" s="76" t="s">
        <v>2</v>
      </c>
      <c r="C119" s="37" t="s">
        <v>13</v>
      </c>
      <c r="D119" s="19">
        <v>95</v>
      </c>
      <c r="E119" s="20">
        <v>86</v>
      </c>
      <c r="F119" s="36" t="s">
        <v>29</v>
      </c>
      <c r="G119" s="66">
        <f>G116/G113*100</f>
        <v>95.979762576730394</v>
      </c>
      <c r="H119" s="54">
        <f>H116/H113*100</f>
        <v>48.164482333260111</v>
      </c>
      <c r="I119" s="9" t="s">
        <v>12</v>
      </c>
    </row>
    <row r="120" spans="1:9">
      <c r="A120" s="70"/>
      <c r="B120" s="76"/>
      <c r="C120" s="37" t="s">
        <v>14</v>
      </c>
      <c r="D120" s="19">
        <v>119</v>
      </c>
      <c r="E120" s="20">
        <v>101</v>
      </c>
      <c r="F120" s="36" t="s">
        <v>30</v>
      </c>
      <c r="G120" s="66">
        <f>G117/G114*100</f>
        <v>96.560706860706858</v>
      </c>
      <c r="H120" s="54">
        <f>H117/H114*100</f>
        <v>46.887191133720933</v>
      </c>
      <c r="I120" s="9" t="s">
        <v>12</v>
      </c>
    </row>
    <row r="121" spans="1:9">
      <c r="A121" s="70"/>
      <c r="B121" s="76"/>
      <c r="C121" s="37" t="s">
        <v>15</v>
      </c>
      <c r="D121" s="19">
        <v>93</v>
      </c>
      <c r="E121" s="20">
        <v>85</v>
      </c>
      <c r="F121" s="36" t="s">
        <v>29</v>
      </c>
      <c r="G121" s="66">
        <f t="shared" ref="G121:H121" si="10">G118/G115*100</f>
        <v>95.91996264664111</v>
      </c>
      <c r="H121" s="54">
        <f t="shared" si="10"/>
        <v>48.295459711224964</v>
      </c>
      <c r="I121" s="9" t="s">
        <v>12</v>
      </c>
    </row>
    <row r="122" spans="1:9" s="43" customFormat="1">
      <c r="A122" s="38"/>
      <c r="B122" s="38"/>
      <c r="C122" s="38"/>
      <c r="D122" s="47" t="s">
        <v>3</v>
      </c>
      <c r="E122" s="33" t="s">
        <v>4</v>
      </c>
      <c r="F122" s="33" t="s">
        <v>5</v>
      </c>
      <c r="G122" s="33" t="s">
        <v>6</v>
      </c>
      <c r="H122" s="33" t="s">
        <v>7</v>
      </c>
      <c r="I122" s="33" t="s">
        <v>8</v>
      </c>
    </row>
    <row r="123" spans="1:9">
      <c r="A123" s="70" t="s">
        <v>48</v>
      </c>
      <c r="B123" s="76" t="s">
        <v>0</v>
      </c>
      <c r="C123" s="37" t="s">
        <v>9</v>
      </c>
      <c r="D123" s="14">
        <v>4186000</v>
      </c>
      <c r="E123" s="15">
        <v>4771000</v>
      </c>
      <c r="F123" s="15">
        <v>5356000</v>
      </c>
      <c r="G123" s="67">
        <v>5722000</v>
      </c>
      <c r="H123" s="15">
        <v>5722000</v>
      </c>
      <c r="I123" s="15">
        <v>5722000</v>
      </c>
    </row>
    <row r="124" spans="1:9">
      <c r="A124" s="70"/>
      <c r="B124" s="76"/>
      <c r="C124" s="37" t="s">
        <v>10</v>
      </c>
      <c r="D124" s="14">
        <v>1206000</v>
      </c>
      <c r="E124" s="15">
        <v>1336000</v>
      </c>
      <c r="F124" s="15">
        <v>1467000</v>
      </c>
      <c r="G124" s="67">
        <v>1486000</v>
      </c>
      <c r="H124" s="15">
        <v>1486000</v>
      </c>
      <c r="I124" s="15">
        <v>1486000</v>
      </c>
    </row>
    <row r="125" spans="1:9">
      <c r="A125" s="70"/>
      <c r="B125" s="76"/>
      <c r="C125" s="37" t="s">
        <v>11</v>
      </c>
      <c r="D125" s="14">
        <v>2980000</v>
      </c>
      <c r="E125" s="15">
        <v>3435000</v>
      </c>
      <c r="F125" s="15">
        <v>3889000</v>
      </c>
      <c r="G125" s="67">
        <v>4236000</v>
      </c>
      <c r="H125" s="15">
        <v>4236000</v>
      </c>
      <c r="I125" s="15">
        <v>4236000</v>
      </c>
    </row>
    <row r="126" spans="1:9">
      <c r="A126" s="70"/>
      <c r="B126" s="76" t="s">
        <v>1</v>
      </c>
      <c r="C126" s="37" t="s">
        <v>9</v>
      </c>
      <c r="D126" s="14">
        <v>3589935</v>
      </c>
      <c r="E126" s="15">
        <v>3667394</v>
      </c>
      <c r="F126" s="15">
        <v>4052591</v>
      </c>
      <c r="G126" s="63">
        <f>G127+G128</f>
        <v>4623638</v>
      </c>
      <c r="H126" s="55">
        <f>H127+H128</f>
        <v>1475342</v>
      </c>
      <c r="I126" s="9" t="s">
        <v>12</v>
      </c>
    </row>
    <row r="127" spans="1:9">
      <c r="A127" s="70"/>
      <c r="B127" s="76"/>
      <c r="C127" s="37" t="s">
        <v>10</v>
      </c>
      <c r="D127" s="14">
        <v>1137316</v>
      </c>
      <c r="E127" s="15">
        <v>1358507</v>
      </c>
      <c r="F127" s="15">
        <v>1469042</v>
      </c>
      <c r="G127" s="63">
        <v>1197775</v>
      </c>
      <c r="H127" s="55">
        <v>378621</v>
      </c>
      <c r="I127" s="9" t="s">
        <v>12</v>
      </c>
    </row>
    <row r="128" spans="1:9">
      <c r="A128" s="70"/>
      <c r="B128" s="76"/>
      <c r="C128" s="37" t="s">
        <v>11</v>
      </c>
      <c r="D128" s="14">
        <v>2452619</v>
      </c>
      <c r="E128" s="15">
        <v>2308887</v>
      </c>
      <c r="F128" s="15">
        <v>2583549</v>
      </c>
      <c r="G128" s="63">
        <v>3425863</v>
      </c>
      <c r="H128" s="55">
        <v>1096721</v>
      </c>
      <c r="I128" s="9" t="s">
        <v>12</v>
      </c>
    </row>
    <row r="129" spans="1:9">
      <c r="A129" s="70"/>
      <c r="B129" s="76" t="s">
        <v>2</v>
      </c>
      <c r="C129" s="37" t="s">
        <v>13</v>
      </c>
      <c r="D129" s="19">
        <v>86</v>
      </c>
      <c r="E129" s="20">
        <v>77</v>
      </c>
      <c r="F129" s="36" t="s">
        <v>31</v>
      </c>
      <c r="G129" s="66">
        <f>G126/G123*100</f>
        <v>80.804578818594891</v>
      </c>
      <c r="H129" s="54">
        <f>H126/H123*100</f>
        <v>25.783677036001396</v>
      </c>
      <c r="I129" s="9" t="s">
        <v>12</v>
      </c>
    </row>
    <row r="130" spans="1:9">
      <c r="A130" s="70"/>
      <c r="B130" s="76"/>
      <c r="C130" s="37" t="s">
        <v>14</v>
      </c>
      <c r="D130" s="19">
        <v>94</v>
      </c>
      <c r="E130" s="20">
        <v>102</v>
      </c>
      <c r="F130" s="36" t="s">
        <v>33</v>
      </c>
      <c r="G130" s="66">
        <f>G127/G124*100</f>
        <v>80.603970390309556</v>
      </c>
      <c r="H130" s="54">
        <f>H127/H124*100</f>
        <v>25.479205921938085</v>
      </c>
      <c r="I130" s="9" t="s">
        <v>12</v>
      </c>
    </row>
    <row r="131" spans="1:9">
      <c r="A131" s="70"/>
      <c r="B131" s="76"/>
      <c r="C131" s="37" t="s">
        <v>15</v>
      </c>
      <c r="D131" s="19">
        <v>82</v>
      </c>
      <c r="E131" s="20">
        <v>67</v>
      </c>
      <c r="F131" s="36" t="s">
        <v>32</v>
      </c>
      <c r="G131" s="66">
        <f t="shared" ref="G131:H131" si="11">G128/G125*100</f>
        <v>80.87495278564684</v>
      </c>
      <c r="H131" s="54">
        <f t="shared" si="11"/>
        <v>25.890486307837584</v>
      </c>
      <c r="I131" s="9" t="s">
        <v>12</v>
      </c>
    </row>
    <row r="132" spans="1:9" s="43" customFormat="1">
      <c r="A132" s="38"/>
      <c r="B132" s="38"/>
      <c r="C132" s="38"/>
      <c r="D132" s="47" t="s">
        <v>3</v>
      </c>
      <c r="E132" s="33" t="s">
        <v>4</v>
      </c>
      <c r="F132" s="33" t="s">
        <v>5</v>
      </c>
      <c r="G132" s="33" t="s">
        <v>6</v>
      </c>
      <c r="H132" s="33" t="s">
        <v>7</v>
      </c>
      <c r="I132" s="33" t="s">
        <v>8</v>
      </c>
    </row>
    <row r="133" spans="1:9">
      <c r="A133" s="70" t="s">
        <v>49</v>
      </c>
      <c r="B133" s="76" t="s">
        <v>0</v>
      </c>
      <c r="C133" s="37" t="s">
        <v>9</v>
      </c>
      <c r="D133" s="14">
        <v>8720000</v>
      </c>
      <c r="E133" s="15">
        <v>11276000</v>
      </c>
      <c r="F133" s="15">
        <v>14497000</v>
      </c>
      <c r="G133" s="67">
        <v>10005000</v>
      </c>
      <c r="H133" s="15">
        <v>11015000</v>
      </c>
      <c r="I133" s="15">
        <v>11890000</v>
      </c>
    </row>
    <row r="134" spans="1:9">
      <c r="A134" s="70"/>
      <c r="B134" s="76"/>
      <c r="C134" s="37" t="s">
        <v>10</v>
      </c>
      <c r="D134" s="14">
        <v>4608000</v>
      </c>
      <c r="E134" s="15">
        <v>5951000</v>
      </c>
      <c r="F134" s="15">
        <v>7295000</v>
      </c>
      <c r="G134" s="67">
        <v>3769000</v>
      </c>
      <c r="H134" s="15">
        <v>4779000</v>
      </c>
      <c r="I134" s="15">
        <v>5654000</v>
      </c>
    </row>
    <row r="135" spans="1:9">
      <c r="A135" s="70"/>
      <c r="B135" s="76"/>
      <c r="C135" s="37" t="s">
        <v>11</v>
      </c>
      <c r="D135" s="14">
        <v>4112000</v>
      </c>
      <c r="E135" s="15">
        <v>5325000</v>
      </c>
      <c r="F135" s="15">
        <v>7202000</v>
      </c>
      <c r="G135" s="67">
        <v>6236000</v>
      </c>
      <c r="H135" s="15">
        <v>6236000</v>
      </c>
      <c r="I135" s="15">
        <v>6236000</v>
      </c>
    </row>
    <row r="136" spans="1:9">
      <c r="A136" s="70"/>
      <c r="B136" s="76" t="s">
        <v>1</v>
      </c>
      <c r="C136" s="37" t="s">
        <v>9</v>
      </c>
      <c r="D136" s="14">
        <v>8815477</v>
      </c>
      <c r="E136" s="15">
        <v>9893650</v>
      </c>
      <c r="F136" s="15">
        <v>11962743</v>
      </c>
      <c r="G136" s="63">
        <f>G137+G138</f>
        <v>11016746</v>
      </c>
      <c r="H136" s="55">
        <f>H137+H138</f>
        <v>4579595</v>
      </c>
      <c r="I136" s="9" t="s">
        <v>12</v>
      </c>
    </row>
    <row r="137" spans="1:9">
      <c r="A137" s="70"/>
      <c r="B137" s="76"/>
      <c r="C137" s="37" t="s">
        <v>10</v>
      </c>
      <c r="D137" s="14">
        <v>3604124</v>
      </c>
      <c r="E137" s="15">
        <v>4776534</v>
      </c>
      <c r="F137" s="15">
        <v>5159856</v>
      </c>
      <c r="G137" s="63">
        <v>4259613</v>
      </c>
      <c r="H137" s="55">
        <v>1714452</v>
      </c>
      <c r="I137" s="9" t="s">
        <v>12</v>
      </c>
    </row>
    <row r="138" spans="1:9">
      <c r="A138" s="70"/>
      <c r="B138" s="76"/>
      <c r="C138" s="37" t="s">
        <v>11</v>
      </c>
      <c r="D138" s="14">
        <v>5211353</v>
      </c>
      <c r="E138" s="15">
        <v>5117116</v>
      </c>
      <c r="F138" s="15">
        <v>6802887</v>
      </c>
      <c r="G138" s="63">
        <v>6757133</v>
      </c>
      <c r="H138" s="55">
        <v>2865143</v>
      </c>
      <c r="I138" s="9" t="s">
        <v>12</v>
      </c>
    </row>
    <row r="139" spans="1:9">
      <c r="A139" s="70"/>
      <c r="B139" s="76" t="s">
        <v>2</v>
      </c>
      <c r="C139" s="37" t="s">
        <v>13</v>
      </c>
      <c r="D139" s="19">
        <v>101</v>
      </c>
      <c r="E139" s="20">
        <v>88</v>
      </c>
      <c r="F139" s="36" t="s">
        <v>34</v>
      </c>
      <c r="G139" s="66">
        <f>G136/G133*100</f>
        <v>110.11240379810094</v>
      </c>
      <c r="H139" s="54">
        <f>H136/H133*100</f>
        <v>41.575987290059011</v>
      </c>
      <c r="I139" s="9" t="s">
        <v>12</v>
      </c>
    </row>
    <row r="140" spans="1:9">
      <c r="A140" s="70"/>
      <c r="B140" s="76"/>
      <c r="C140" s="37" t="s">
        <v>14</v>
      </c>
      <c r="D140" s="19">
        <v>78</v>
      </c>
      <c r="E140" s="20">
        <v>80</v>
      </c>
      <c r="F140" s="36" t="s">
        <v>35</v>
      </c>
      <c r="G140" s="66">
        <f>G137/G134*100</f>
        <v>113.01706022817723</v>
      </c>
      <c r="H140" s="54">
        <f>H137/H134*100</f>
        <v>35.87470182046453</v>
      </c>
      <c r="I140" s="9" t="s">
        <v>12</v>
      </c>
    </row>
    <row r="141" spans="1:9">
      <c r="A141" s="70"/>
      <c r="B141" s="76"/>
      <c r="C141" s="37" t="s">
        <v>15</v>
      </c>
      <c r="D141" s="19">
        <v>127</v>
      </c>
      <c r="E141" s="20">
        <v>96</v>
      </c>
      <c r="F141" s="36" t="s">
        <v>36</v>
      </c>
      <c r="G141" s="66">
        <f t="shared" ref="G141:H141" si="12">G138/G135*100</f>
        <v>108.35684733803721</v>
      </c>
      <c r="H141" s="54">
        <f t="shared" si="12"/>
        <v>45.945205259781915</v>
      </c>
      <c r="I141" s="9" t="s">
        <v>12</v>
      </c>
    </row>
    <row r="142" spans="1:9" s="43" customFormat="1">
      <c r="A142" s="38"/>
      <c r="B142" s="38"/>
      <c r="C142" s="38"/>
      <c r="D142" s="47" t="s">
        <v>3</v>
      </c>
      <c r="E142" s="33" t="s">
        <v>4</v>
      </c>
      <c r="F142" s="33" t="s">
        <v>5</v>
      </c>
      <c r="G142" s="33" t="s">
        <v>6</v>
      </c>
      <c r="H142" s="33" t="s">
        <v>7</v>
      </c>
      <c r="I142" s="33" t="s">
        <v>8</v>
      </c>
    </row>
    <row r="143" spans="1:9">
      <c r="A143" s="70" t="s">
        <v>50</v>
      </c>
      <c r="B143" s="76" t="s">
        <v>0</v>
      </c>
      <c r="C143" s="37" t="s">
        <v>9</v>
      </c>
      <c r="D143" s="14">
        <v>34459000</v>
      </c>
      <c r="E143" s="15">
        <v>38149000</v>
      </c>
      <c r="F143" s="15">
        <v>43693000</v>
      </c>
      <c r="G143" s="67">
        <v>49474000</v>
      </c>
      <c r="H143" s="15">
        <v>49502000</v>
      </c>
      <c r="I143" s="15">
        <v>74662000</v>
      </c>
    </row>
    <row r="144" spans="1:9">
      <c r="A144" s="70"/>
      <c r="B144" s="76"/>
      <c r="C144" s="37" t="s">
        <v>10</v>
      </c>
      <c r="D144" s="14">
        <v>5528000</v>
      </c>
      <c r="E144" s="15">
        <v>5531000</v>
      </c>
      <c r="F144" s="15">
        <v>6524000</v>
      </c>
      <c r="G144" s="67">
        <v>9732000</v>
      </c>
      <c r="H144" s="15">
        <v>9738000</v>
      </c>
      <c r="I144" s="15">
        <v>20512000</v>
      </c>
    </row>
    <row r="145" spans="1:9">
      <c r="A145" s="70"/>
      <c r="B145" s="76"/>
      <c r="C145" s="37" t="s">
        <v>11</v>
      </c>
      <c r="D145" s="14">
        <v>28931000</v>
      </c>
      <c r="E145" s="15">
        <v>32618000</v>
      </c>
      <c r="F145" s="15">
        <v>37169000</v>
      </c>
      <c r="G145" s="67">
        <v>39742000</v>
      </c>
      <c r="H145" s="15">
        <v>39764000</v>
      </c>
      <c r="I145" s="15">
        <v>54150000</v>
      </c>
    </row>
    <row r="146" spans="1:9">
      <c r="A146" s="70"/>
      <c r="B146" s="76" t="s">
        <v>1</v>
      </c>
      <c r="C146" s="37" t="s">
        <v>9</v>
      </c>
      <c r="D146" s="14">
        <v>36441580</v>
      </c>
      <c r="E146" s="15">
        <v>39271829</v>
      </c>
      <c r="F146" s="15">
        <v>42760726</v>
      </c>
      <c r="G146" s="63">
        <f>G147+G148</f>
        <v>50409643</v>
      </c>
      <c r="H146" s="55">
        <f>H147+H148</f>
        <v>34483559</v>
      </c>
      <c r="I146" s="9" t="s">
        <v>12</v>
      </c>
    </row>
    <row r="147" spans="1:9">
      <c r="A147" s="70"/>
      <c r="B147" s="76"/>
      <c r="C147" s="37" t="s">
        <v>10</v>
      </c>
      <c r="D147" s="14">
        <v>5597361</v>
      </c>
      <c r="E147" s="15">
        <v>5382846</v>
      </c>
      <c r="F147" s="15">
        <v>8046424</v>
      </c>
      <c r="G147" s="63">
        <v>6841043</v>
      </c>
      <c r="H147" s="55">
        <v>2482649</v>
      </c>
      <c r="I147" s="9" t="s">
        <v>12</v>
      </c>
    </row>
    <row r="148" spans="1:9">
      <c r="A148" s="70"/>
      <c r="B148" s="76"/>
      <c r="C148" s="37" t="s">
        <v>11</v>
      </c>
      <c r="D148" s="14">
        <v>30844219</v>
      </c>
      <c r="E148" s="15">
        <v>33888983</v>
      </c>
      <c r="F148" s="15">
        <v>34714302</v>
      </c>
      <c r="G148" s="63">
        <v>43568600</v>
      </c>
      <c r="H148" s="55">
        <v>32000910</v>
      </c>
      <c r="I148" s="9" t="s">
        <v>12</v>
      </c>
    </row>
    <row r="149" spans="1:9">
      <c r="A149" s="70"/>
      <c r="B149" s="76" t="s">
        <v>2</v>
      </c>
      <c r="C149" s="37" t="s">
        <v>13</v>
      </c>
      <c r="D149" s="19">
        <v>106</v>
      </c>
      <c r="E149" s="20">
        <v>103</v>
      </c>
      <c r="F149" s="20">
        <v>98</v>
      </c>
      <c r="G149" s="66">
        <f>G146/G143*100</f>
        <v>101.89118122650281</v>
      </c>
      <c r="H149" s="54">
        <f>H146/H143*100</f>
        <v>69.660940972081931</v>
      </c>
      <c r="I149" s="9" t="s">
        <v>12</v>
      </c>
    </row>
    <row r="150" spans="1:9">
      <c r="A150" s="70"/>
      <c r="B150" s="76"/>
      <c r="C150" s="37" t="s">
        <v>14</v>
      </c>
      <c r="D150" s="19">
        <v>101</v>
      </c>
      <c r="E150" s="20">
        <v>97</v>
      </c>
      <c r="F150" s="20">
        <v>123</v>
      </c>
      <c r="G150" s="66">
        <f>G147/G144*100</f>
        <v>70.294317714755451</v>
      </c>
      <c r="H150" s="54">
        <f>H147/H144*100</f>
        <v>25.49444444444444</v>
      </c>
      <c r="I150" s="9" t="s">
        <v>12</v>
      </c>
    </row>
    <row r="151" spans="1:9">
      <c r="A151" s="70"/>
      <c r="B151" s="76"/>
      <c r="C151" s="37" t="s">
        <v>15</v>
      </c>
      <c r="D151" s="19">
        <v>107</v>
      </c>
      <c r="E151" s="20">
        <v>104</v>
      </c>
      <c r="F151" s="20">
        <v>93</v>
      </c>
      <c r="G151" s="66">
        <f t="shared" ref="G151:H151" si="13">G148/G145*100</f>
        <v>109.62860449901868</v>
      </c>
      <c r="H151" s="54">
        <f t="shared" si="13"/>
        <v>80.477089829996984</v>
      </c>
      <c r="I151" s="9" t="s">
        <v>12</v>
      </c>
    </row>
    <row r="152" spans="1:9" ht="66" customHeight="1">
      <c r="A152" s="43"/>
      <c r="B152" s="43"/>
      <c r="C152" s="43"/>
    </row>
    <row r="153" spans="1:9" ht="30.6" customHeight="1">
      <c r="A153" s="43"/>
      <c r="B153" s="43"/>
      <c r="C153" s="43"/>
      <c r="E153" s="71" t="s">
        <v>21</v>
      </c>
      <c r="F153" s="71"/>
    </row>
    <row r="154" spans="1:9" ht="24.75">
      <c r="A154" s="44" t="s">
        <v>27</v>
      </c>
      <c r="B154" s="43"/>
      <c r="C154" s="43"/>
      <c r="F154" s="58" t="s">
        <v>58</v>
      </c>
    </row>
    <row r="155" spans="1:9" ht="24.75">
      <c r="A155" s="44"/>
      <c r="B155" s="43"/>
      <c r="C155" s="43"/>
      <c r="F155" s="30"/>
    </row>
    <row r="156" spans="1:9" s="43" customFormat="1">
      <c r="A156" s="72" t="s">
        <v>16</v>
      </c>
      <c r="B156" s="72"/>
      <c r="C156" s="72"/>
      <c r="D156" s="73" t="s">
        <v>17</v>
      </c>
      <c r="E156" s="74"/>
      <c r="F156" s="74"/>
      <c r="G156" s="75" t="s">
        <v>18</v>
      </c>
      <c r="H156" s="75"/>
      <c r="I156" s="75"/>
    </row>
    <row r="157" spans="1:9" s="43" customFormat="1" ht="16.899999999999999" customHeight="1">
      <c r="A157" s="72"/>
      <c r="B157" s="72"/>
      <c r="C157" s="72"/>
      <c r="D157" s="45" t="s">
        <v>3</v>
      </c>
      <c r="E157" s="46" t="s">
        <v>4</v>
      </c>
      <c r="F157" s="46" t="s">
        <v>5</v>
      </c>
      <c r="G157" s="46" t="s">
        <v>6</v>
      </c>
      <c r="H157" s="46" t="s">
        <v>7</v>
      </c>
      <c r="I157" s="46" t="s">
        <v>8</v>
      </c>
    </row>
    <row r="158" spans="1:9">
      <c r="A158" s="70" t="s">
        <v>51</v>
      </c>
      <c r="B158" s="76" t="s">
        <v>0</v>
      </c>
      <c r="C158" s="37" t="s">
        <v>9</v>
      </c>
      <c r="D158" s="14">
        <v>3057000</v>
      </c>
      <c r="E158" s="15">
        <v>4757000</v>
      </c>
      <c r="F158" s="15">
        <v>6966000</v>
      </c>
      <c r="G158" s="15">
        <v>17729000</v>
      </c>
      <c r="H158" s="15">
        <v>17739000</v>
      </c>
      <c r="I158" s="15">
        <v>19214000</v>
      </c>
    </row>
    <row r="159" spans="1:9">
      <c r="A159" s="70"/>
      <c r="B159" s="76"/>
      <c r="C159" s="37" t="s">
        <v>10</v>
      </c>
      <c r="D159" s="14"/>
      <c r="E159" s="15"/>
      <c r="F159" s="15"/>
      <c r="G159" s="15"/>
      <c r="H159" s="15"/>
      <c r="I159" s="15"/>
    </row>
    <row r="160" spans="1:9">
      <c r="A160" s="70"/>
      <c r="B160" s="76"/>
      <c r="C160" s="37" t="s">
        <v>11</v>
      </c>
      <c r="D160" s="14">
        <v>3057000</v>
      </c>
      <c r="E160" s="15">
        <v>4757000</v>
      </c>
      <c r="F160" s="15">
        <v>6966000</v>
      </c>
      <c r="G160" s="15">
        <v>17729000</v>
      </c>
      <c r="H160" s="15">
        <v>17739000</v>
      </c>
      <c r="I160" s="15">
        <v>19214000</v>
      </c>
    </row>
    <row r="161" spans="1:9">
      <c r="A161" s="70"/>
      <c r="B161" s="76" t="s">
        <v>1</v>
      </c>
      <c r="C161" s="37" t="s">
        <v>9</v>
      </c>
      <c r="D161" s="14">
        <v>6509788</v>
      </c>
      <c r="E161" s="15">
        <v>6791647</v>
      </c>
      <c r="F161" s="15">
        <v>9055106</v>
      </c>
      <c r="G161" s="63">
        <v>6570183</v>
      </c>
      <c r="H161" s="55">
        <v>3635700</v>
      </c>
      <c r="I161" s="9" t="s">
        <v>12</v>
      </c>
    </row>
    <row r="162" spans="1:9">
      <c r="A162" s="70"/>
      <c r="B162" s="76"/>
      <c r="C162" s="37" t="s">
        <v>10</v>
      </c>
      <c r="D162" s="14"/>
      <c r="E162" s="15"/>
      <c r="F162" s="15"/>
      <c r="G162" s="67"/>
      <c r="H162" s="56"/>
      <c r="I162" s="15"/>
    </row>
    <row r="163" spans="1:9">
      <c r="A163" s="70"/>
      <c r="B163" s="76"/>
      <c r="C163" s="37" t="s">
        <v>11</v>
      </c>
      <c r="D163" s="14">
        <v>6509788</v>
      </c>
      <c r="E163" s="15">
        <v>6791647</v>
      </c>
      <c r="F163" s="15">
        <v>9055106</v>
      </c>
      <c r="G163" s="63">
        <v>6570183</v>
      </c>
      <c r="H163" s="55">
        <v>3635700</v>
      </c>
      <c r="I163" s="9" t="s">
        <v>12</v>
      </c>
    </row>
    <row r="164" spans="1:9">
      <c r="A164" s="70"/>
      <c r="B164" s="76" t="s">
        <v>2</v>
      </c>
      <c r="C164" s="37" t="s">
        <v>13</v>
      </c>
      <c r="D164" s="26">
        <v>213</v>
      </c>
      <c r="E164" s="21">
        <v>143</v>
      </c>
      <c r="F164" s="21">
        <v>130</v>
      </c>
      <c r="G164" s="66">
        <f>G161/G158*100</f>
        <v>37.058959896215242</v>
      </c>
      <c r="H164" s="54">
        <f>H161/H158*100</f>
        <v>20.495518349399628</v>
      </c>
      <c r="I164" s="22" t="s">
        <v>12</v>
      </c>
    </row>
    <row r="165" spans="1:9">
      <c r="A165" s="70"/>
      <c r="B165" s="76"/>
      <c r="C165" s="37" t="s">
        <v>14</v>
      </c>
      <c r="D165" s="28"/>
      <c r="E165" s="13"/>
      <c r="F165" s="13"/>
      <c r="G165" s="66"/>
      <c r="H165" s="54"/>
      <c r="I165" s="13"/>
    </row>
    <row r="166" spans="1:9">
      <c r="A166" s="70"/>
      <c r="B166" s="76"/>
      <c r="C166" s="37" t="s">
        <v>15</v>
      </c>
      <c r="D166" s="29">
        <v>213</v>
      </c>
      <c r="E166" s="23">
        <v>143</v>
      </c>
      <c r="F166" s="23">
        <v>130</v>
      </c>
      <c r="G166" s="66">
        <f t="shared" ref="G166:H166" si="14">G163/G160*100</f>
        <v>37.058959896215242</v>
      </c>
      <c r="H166" s="54">
        <f t="shared" si="14"/>
        <v>20.495518349399628</v>
      </c>
      <c r="I166" s="24" t="s">
        <v>12</v>
      </c>
    </row>
    <row r="167" spans="1:9" s="43" customFormat="1">
      <c r="A167" s="38"/>
      <c r="B167" s="38"/>
      <c r="C167" s="38"/>
      <c r="D167" s="47" t="s">
        <v>3</v>
      </c>
      <c r="E167" s="33" t="s">
        <v>4</v>
      </c>
      <c r="F167" s="33" t="s">
        <v>5</v>
      </c>
      <c r="G167" s="33" t="s">
        <v>6</v>
      </c>
      <c r="H167" s="33" t="s">
        <v>7</v>
      </c>
      <c r="I167" s="33" t="s">
        <v>8</v>
      </c>
    </row>
    <row r="168" spans="1:9">
      <c r="A168" s="70" t="s">
        <v>52</v>
      </c>
      <c r="B168" s="76" t="s">
        <v>0</v>
      </c>
      <c r="C168" s="37" t="s">
        <v>9</v>
      </c>
      <c r="D168" s="14">
        <v>82451000</v>
      </c>
      <c r="E168" s="15">
        <v>95672000</v>
      </c>
      <c r="F168" s="15">
        <v>111677000</v>
      </c>
      <c r="G168" s="67">
        <v>63945000</v>
      </c>
      <c r="H168" s="15">
        <v>65039000</v>
      </c>
      <c r="I168" s="15">
        <v>65779000</v>
      </c>
    </row>
    <row r="169" spans="1:9">
      <c r="A169" s="70"/>
      <c r="B169" s="76"/>
      <c r="C169" s="37" t="s">
        <v>10</v>
      </c>
      <c r="D169" s="14"/>
      <c r="E169" s="15"/>
      <c r="F169" s="15"/>
      <c r="G169" s="67"/>
      <c r="H169" s="15"/>
      <c r="I169" s="15"/>
    </row>
    <row r="170" spans="1:9">
      <c r="A170" s="70"/>
      <c r="B170" s="76"/>
      <c r="C170" s="37" t="s">
        <v>11</v>
      </c>
      <c r="D170" s="14">
        <v>82451000</v>
      </c>
      <c r="E170" s="15">
        <v>95672000</v>
      </c>
      <c r="F170" s="15">
        <v>111677000</v>
      </c>
      <c r="G170" s="67">
        <v>63945000</v>
      </c>
      <c r="H170" s="15">
        <v>65039000</v>
      </c>
      <c r="I170" s="15">
        <v>65779000</v>
      </c>
    </row>
    <row r="171" spans="1:9">
      <c r="A171" s="70"/>
      <c r="B171" s="76" t="s">
        <v>1</v>
      </c>
      <c r="C171" s="37" t="s">
        <v>9</v>
      </c>
      <c r="D171" s="14">
        <v>52326136</v>
      </c>
      <c r="E171" s="15">
        <v>49069185</v>
      </c>
      <c r="F171" s="15">
        <v>53527389</v>
      </c>
      <c r="G171" s="63">
        <v>60447482</v>
      </c>
      <c r="H171" s="55">
        <v>35289726</v>
      </c>
      <c r="I171" s="9" t="s">
        <v>12</v>
      </c>
    </row>
    <row r="172" spans="1:9">
      <c r="A172" s="70"/>
      <c r="B172" s="76"/>
      <c r="C172" s="37" t="s">
        <v>10</v>
      </c>
      <c r="D172" s="14"/>
      <c r="E172" s="15"/>
      <c r="F172" s="15"/>
      <c r="G172" s="67"/>
      <c r="H172" s="56"/>
      <c r="I172" s="15"/>
    </row>
    <row r="173" spans="1:9">
      <c r="A173" s="70"/>
      <c r="B173" s="76"/>
      <c r="C173" s="37" t="s">
        <v>11</v>
      </c>
      <c r="D173" s="14">
        <v>52326136</v>
      </c>
      <c r="E173" s="15">
        <v>49069185</v>
      </c>
      <c r="F173" s="15">
        <v>53527389</v>
      </c>
      <c r="G173" s="63">
        <v>60447482</v>
      </c>
      <c r="H173" s="55">
        <v>35289726</v>
      </c>
      <c r="I173" s="9" t="s">
        <v>12</v>
      </c>
    </row>
    <row r="174" spans="1:9">
      <c r="A174" s="70"/>
      <c r="B174" s="76" t="s">
        <v>2</v>
      </c>
      <c r="C174" s="37" t="s">
        <v>13</v>
      </c>
      <c r="D174" s="26">
        <v>63</v>
      </c>
      <c r="E174" s="21">
        <v>51</v>
      </c>
      <c r="F174" s="21">
        <v>48</v>
      </c>
      <c r="G174" s="66">
        <f>G171/G168*100</f>
        <v>94.530427711314417</v>
      </c>
      <c r="H174" s="54">
        <f>H171/H168*100</f>
        <v>54.25933055551284</v>
      </c>
      <c r="I174" s="22" t="s">
        <v>12</v>
      </c>
    </row>
    <row r="175" spans="1:9">
      <c r="A175" s="70"/>
      <c r="B175" s="76"/>
      <c r="C175" s="37" t="s">
        <v>14</v>
      </c>
      <c r="D175" s="28"/>
      <c r="E175" s="13"/>
      <c r="F175" s="13"/>
      <c r="G175" s="66"/>
      <c r="H175" s="54"/>
      <c r="I175" s="13"/>
    </row>
    <row r="176" spans="1:9">
      <c r="A176" s="70"/>
      <c r="B176" s="76"/>
      <c r="C176" s="37" t="s">
        <v>15</v>
      </c>
      <c r="D176" s="29">
        <v>63</v>
      </c>
      <c r="E176" s="23">
        <v>51</v>
      </c>
      <c r="F176" s="23">
        <v>48</v>
      </c>
      <c r="G176" s="66">
        <f t="shared" ref="G176:H176" si="15">G173/G170*100</f>
        <v>94.530427711314417</v>
      </c>
      <c r="H176" s="54">
        <f t="shared" si="15"/>
        <v>54.25933055551284</v>
      </c>
      <c r="I176" s="24" t="s">
        <v>12</v>
      </c>
    </row>
    <row r="177" spans="1:9" s="43" customFormat="1">
      <c r="A177" s="38"/>
      <c r="B177" s="38"/>
      <c r="C177" s="38"/>
      <c r="D177" s="47" t="s">
        <v>3</v>
      </c>
      <c r="E177" s="33" t="s">
        <v>4</v>
      </c>
      <c r="F177" s="33" t="s">
        <v>5</v>
      </c>
      <c r="G177" s="33" t="s">
        <v>6</v>
      </c>
      <c r="H177" s="33" t="s">
        <v>7</v>
      </c>
      <c r="I177" s="33" t="s">
        <v>8</v>
      </c>
    </row>
    <row r="178" spans="1:9">
      <c r="A178" s="70" t="s">
        <v>53</v>
      </c>
      <c r="B178" s="76" t="s">
        <v>0</v>
      </c>
      <c r="C178" s="37" t="s">
        <v>9</v>
      </c>
      <c r="D178" s="14">
        <v>11658000</v>
      </c>
      <c r="E178" s="15">
        <v>13097000</v>
      </c>
      <c r="F178" s="15">
        <v>15282000</v>
      </c>
      <c r="G178" s="67">
        <v>2210000</v>
      </c>
      <c r="H178" s="15">
        <v>2154000</v>
      </c>
      <c r="I178" s="15">
        <v>2143000</v>
      </c>
    </row>
    <row r="179" spans="1:9">
      <c r="A179" s="70"/>
      <c r="B179" s="76"/>
      <c r="C179" s="37" t="s">
        <v>10</v>
      </c>
      <c r="D179" s="14">
        <v>0</v>
      </c>
      <c r="E179" s="15">
        <v>0</v>
      </c>
      <c r="F179" s="15">
        <v>0</v>
      </c>
      <c r="G179" s="67">
        <v>0</v>
      </c>
      <c r="H179" s="15">
        <v>0</v>
      </c>
      <c r="I179" s="15">
        <v>0</v>
      </c>
    </row>
    <row r="180" spans="1:9">
      <c r="A180" s="70"/>
      <c r="B180" s="76"/>
      <c r="C180" s="37" t="s">
        <v>11</v>
      </c>
      <c r="D180" s="14">
        <v>11658000</v>
      </c>
      <c r="E180" s="15">
        <v>13097000</v>
      </c>
      <c r="F180" s="15">
        <v>15282000</v>
      </c>
      <c r="G180" s="67">
        <v>2210000</v>
      </c>
      <c r="H180" s="15">
        <v>2154000</v>
      </c>
      <c r="I180" s="15">
        <v>2143000</v>
      </c>
    </row>
    <row r="181" spans="1:9">
      <c r="A181" s="70"/>
      <c r="B181" s="76" t="s">
        <v>1</v>
      </c>
      <c r="C181" s="37" t="s">
        <v>9</v>
      </c>
      <c r="D181" s="14">
        <v>8050032</v>
      </c>
      <c r="E181" s="15">
        <v>5821920</v>
      </c>
      <c r="F181" s="15">
        <v>3493926</v>
      </c>
      <c r="G181" s="63">
        <v>5245394</v>
      </c>
      <c r="H181" s="55">
        <v>3497840</v>
      </c>
      <c r="I181" s="9" t="s">
        <v>12</v>
      </c>
    </row>
    <row r="182" spans="1:9">
      <c r="A182" s="70"/>
      <c r="B182" s="76"/>
      <c r="C182" s="37" t="s">
        <v>10</v>
      </c>
      <c r="D182" s="14">
        <v>0</v>
      </c>
      <c r="E182" s="15">
        <v>0</v>
      </c>
      <c r="F182" s="15">
        <v>0</v>
      </c>
      <c r="G182" s="63">
        <v>0</v>
      </c>
      <c r="H182" s="55">
        <v>0</v>
      </c>
      <c r="I182" s="9" t="s">
        <v>12</v>
      </c>
    </row>
    <row r="183" spans="1:9">
      <c r="A183" s="70"/>
      <c r="B183" s="76"/>
      <c r="C183" s="37" t="s">
        <v>11</v>
      </c>
      <c r="D183" s="14">
        <v>8050032</v>
      </c>
      <c r="E183" s="15">
        <v>5821920</v>
      </c>
      <c r="F183" s="15">
        <v>3493926</v>
      </c>
      <c r="G183" s="63">
        <v>5245394</v>
      </c>
      <c r="H183" s="55">
        <v>3497840</v>
      </c>
      <c r="I183" s="9" t="s">
        <v>12</v>
      </c>
    </row>
    <row r="184" spans="1:9">
      <c r="A184" s="70"/>
      <c r="B184" s="76" t="s">
        <v>2</v>
      </c>
      <c r="C184" s="37" t="s">
        <v>13</v>
      </c>
      <c r="D184" s="19">
        <v>69</v>
      </c>
      <c r="E184" s="20">
        <v>44</v>
      </c>
      <c r="F184" s="20">
        <v>23</v>
      </c>
      <c r="G184" s="66">
        <f>G181/G178*100</f>
        <v>237.3481447963801</v>
      </c>
      <c r="H184" s="54">
        <f>H181/H178*100</f>
        <v>162.38811513463324</v>
      </c>
      <c r="I184" s="9" t="s">
        <v>12</v>
      </c>
    </row>
    <row r="185" spans="1:9">
      <c r="A185" s="70"/>
      <c r="B185" s="76"/>
      <c r="C185" s="37" t="s">
        <v>14</v>
      </c>
      <c r="D185" s="12" t="s">
        <v>12</v>
      </c>
      <c r="E185" s="9" t="s">
        <v>12</v>
      </c>
      <c r="F185" s="9" t="s">
        <v>12</v>
      </c>
      <c r="G185" s="9" t="s">
        <v>12</v>
      </c>
      <c r="H185" s="53" t="s">
        <v>12</v>
      </c>
      <c r="I185" s="9" t="s">
        <v>12</v>
      </c>
    </row>
    <row r="186" spans="1:9">
      <c r="A186" s="70"/>
      <c r="B186" s="76"/>
      <c r="C186" s="37" t="s">
        <v>15</v>
      </c>
      <c r="D186" s="19">
        <v>69</v>
      </c>
      <c r="E186" s="20">
        <v>44</v>
      </c>
      <c r="F186" s="20">
        <v>23</v>
      </c>
      <c r="G186" s="66">
        <f t="shared" ref="G186:H186" si="16">G183/G180*100</f>
        <v>237.3481447963801</v>
      </c>
      <c r="H186" s="54">
        <f t="shared" si="16"/>
        <v>162.38811513463324</v>
      </c>
      <c r="I186" s="9" t="s">
        <v>12</v>
      </c>
    </row>
    <row r="187" spans="1:9" s="43" customFormat="1">
      <c r="A187" s="38"/>
      <c r="B187" s="38"/>
      <c r="C187" s="38"/>
      <c r="D187" s="47" t="s">
        <v>3</v>
      </c>
      <c r="E187" s="33" t="s">
        <v>4</v>
      </c>
      <c r="F187" s="33" t="s">
        <v>5</v>
      </c>
      <c r="G187" s="33" t="s">
        <v>6</v>
      </c>
      <c r="H187" s="33" t="s">
        <v>7</v>
      </c>
      <c r="I187" s="33" t="s">
        <v>8</v>
      </c>
    </row>
    <row r="188" spans="1:9">
      <c r="A188" s="70" t="s">
        <v>54</v>
      </c>
      <c r="B188" s="76" t="s">
        <v>0</v>
      </c>
      <c r="C188" s="37" t="s">
        <v>9</v>
      </c>
      <c r="D188" s="14">
        <v>0</v>
      </c>
      <c r="E188" s="15">
        <v>0</v>
      </c>
      <c r="F188" s="15">
        <v>0</v>
      </c>
      <c r="G188" s="67">
        <v>1188000</v>
      </c>
      <c r="H188" s="15">
        <v>40596000</v>
      </c>
      <c r="I188" s="15">
        <v>40596000</v>
      </c>
    </row>
    <row r="189" spans="1:9">
      <c r="A189" s="70"/>
      <c r="B189" s="76"/>
      <c r="C189" s="37" t="s">
        <v>10</v>
      </c>
      <c r="D189" s="14">
        <v>0</v>
      </c>
      <c r="E189" s="15">
        <v>0</v>
      </c>
      <c r="F189" s="15">
        <v>0</v>
      </c>
      <c r="G189" s="67">
        <v>1188000</v>
      </c>
      <c r="H189" s="15">
        <v>2933000</v>
      </c>
      <c r="I189" s="15">
        <v>2933000</v>
      </c>
    </row>
    <row r="190" spans="1:9">
      <c r="A190" s="70"/>
      <c r="B190" s="76"/>
      <c r="C190" s="37" t="s">
        <v>11</v>
      </c>
      <c r="D190" s="14">
        <v>0</v>
      </c>
      <c r="E190" s="15">
        <v>0</v>
      </c>
      <c r="F190" s="15">
        <v>0</v>
      </c>
      <c r="G190" s="67">
        <v>0</v>
      </c>
      <c r="H190" s="15">
        <v>37663000</v>
      </c>
      <c r="I190" s="15">
        <v>37663000</v>
      </c>
    </row>
    <row r="191" spans="1:9">
      <c r="A191" s="70"/>
      <c r="B191" s="76" t="s">
        <v>1</v>
      </c>
      <c r="C191" s="37" t="s">
        <v>9</v>
      </c>
      <c r="D191" s="14">
        <v>986772</v>
      </c>
      <c r="E191" s="15">
        <v>955240</v>
      </c>
      <c r="F191" s="15">
        <v>964788</v>
      </c>
      <c r="G191" s="63">
        <f>G192+G193</f>
        <v>986116</v>
      </c>
      <c r="H191" s="55">
        <f>H192+H193</f>
        <v>493818</v>
      </c>
      <c r="I191" s="9" t="s">
        <v>12</v>
      </c>
    </row>
    <row r="192" spans="1:9">
      <c r="A192" s="70"/>
      <c r="B192" s="76"/>
      <c r="C192" s="37" t="s">
        <v>10</v>
      </c>
      <c r="D192" s="14">
        <v>869385</v>
      </c>
      <c r="E192" s="15">
        <v>955240</v>
      </c>
      <c r="F192" s="15">
        <v>964788</v>
      </c>
      <c r="G192" s="63">
        <v>986116</v>
      </c>
      <c r="H192" s="55">
        <v>493818</v>
      </c>
      <c r="I192" s="9" t="s">
        <v>12</v>
      </c>
    </row>
    <row r="193" spans="1:9">
      <c r="A193" s="70"/>
      <c r="B193" s="76"/>
      <c r="C193" s="37" t="s">
        <v>11</v>
      </c>
      <c r="D193" s="14">
        <v>117387</v>
      </c>
      <c r="E193" s="15">
        <v>0</v>
      </c>
      <c r="F193" s="15">
        <v>0</v>
      </c>
      <c r="G193" s="63">
        <v>0</v>
      </c>
      <c r="H193" s="55">
        <v>0</v>
      </c>
      <c r="I193" s="9" t="s">
        <v>12</v>
      </c>
    </row>
    <row r="194" spans="1:9">
      <c r="A194" s="70"/>
      <c r="B194" s="76" t="s">
        <v>2</v>
      </c>
      <c r="C194" s="37" t="s">
        <v>13</v>
      </c>
      <c r="D194" s="12" t="s">
        <v>12</v>
      </c>
      <c r="E194" s="9" t="s">
        <v>12</v>
      </c>
      <c r="F194" s="9" t="s">
        <v>12</v>
      </c>
      <c r="G194" s="66">
        <f>G191/G188*100</f>
        <v>83.006397306397304</v>
      </c>
      <c r="H194" s="54">
        <f>H191/H188*100</f>
        <v>1.2164203369790128</v>
      </c>
      <c r="I194" s="9" t="s">
        <v>12</v>
      </c>
    </row>
    <row r="195" spans="1:9">
      <c r="A195" s="70"/>
      <c r="B195" s="76"/>
      <c r="C195" s="37" t="s">
        <v>14</v>
      </c>
      <c r="D195" s="12" t="s">
        <v>12</v>
      </c>
      <c r="E195" s="9" t="s">
        <v>12</v>
      </c>
      <c r="F195" s="9" t="s">
        <v>12</v>
      </c>
      <c r="G195" s="66">
        <f>G192/G189*100</f>
        <v>83.006397306397304</v>
      </c>
      <c r="H195" s="54">
        <f>H192/H189*100</f>
        <v>16.836617797476986</v>
      </c>
      <c r="I195" s="9" t="s">
        <v>12</v>
      </c>
    </row>
    <row r="196" spans="1:9">
      <c r="A196" s="70"/>
      <c r="B196" s="76"/>
      <c r="C196" s="37" t="s">
        <v>15</v>
      </c>
      <c r="D196" s="12" t="s">
        <v>12</v>
      </c>
      <c r="E196" s="9" t="s">
        <v>12</v>
      </c>
      <c r="F196" s="9" t="s">
        <v>12</v>
      </c>
      <c r="G196" s="66">
        <v>0</v>
      </c>
      <c r="H196" s="54">
        <v>0</v>
      </c>
      <c r="I196" s="9" t="s">
        <v>12</v>
      </c>
    </row>
    <row r="197" spans="1:9" s="43" customFormat="1">
      <c r="A197" s="38"/>
      <c r="B197" s="38"/>
      <c r="C197" s="38"/>
      <c r="D197" s="47" t="s">
        <v>3</v>
      </c>
      <c r="E197" s="33" t="s">
        <v>4</v>
      </c>
      <c r="F197" s="33" t="s">
        <v>5</v>
      </c>
      <c r="G197" s="33" t="s">
        <v>6</v>
      </c>
      <c r="H197" s="33" t="s">
        <v>7</v>
      </c>
      <c r="I197" s="33" t="s">
        <v>8</v>
      </c>
    </row>
    <row r="198" spans="1:9">
      <c r="A198" s="70" t="s">
        <v>55</v>
      </c>
      <c r="B198" s="76" t="s">
        <v>0</v>
      </c>
      <c r="C198" s="37" t="s">
        <v>9</v>
      </c>
      <c r="D198" s="14">
        <v>232656000</v>
      </c>
      <c r="E198" s="15">
        <v>255335000</v>
      </c>
      <c r="F198" s="15">
        <v>280538000</v>
      </c>
      <c r="G198" s="67">
        <v>305643000</v>
      </c>
      <c r="H198" s="15">
        <v>317482000</v>
      </c>
      <c r="I198" s="15">
        <v>326556000</v>
      </c>
    </row>
    <row r="199" spans="1:9">
      <c r="A199" s="70"/>
      <c r="B199" s="76"/>
      <c r="C199" s="37" t="s">
        <v>10</v>
      </c>
      <c r="D199" s="14">
        <v>2553000</v>
      </c>
      <c r="E199" s="15">
        <v>2555000</v>
      </c>
      <c r="F199" s="15">
        <v>2555000</v>
      </c>
      <c r="G199" s="67">
        <v>5396000</v>
      </c>
      <c r="H199" s="15">
        <v>5399000</v>
      </c>
      <c r="I199" s="15">
        <v>5399000</v>
      </c>
    </row>
    <row r="200" spans="1:9">
      <c r="A200" s="70"/>
      <c r="B200" s="76"/>
      <c r="C200" s="37" t="s">
        <v>11</v>
      </c>
      <c r="D200" s="14">
        <v>230103000</v>
      </c>
      <c r="E200" s="15">
        <v>252780000</v>
      </c>
      <c r="F200" s="15">
        <v>277983000</v>
      </c>
      <c r="G200" s="67">
        <v>300247000</v>
      </c>
      <c r="H200" s="15">
        <v>312083000</v>
      </c>
      <c r="I200" s="15">
        <v>321157000</v>
      </c>
    </row>
    <row r="201" spans="1:9">
      <c r="A201" s="70"/>
      <c r="B201" s="76" t="s">
        <v>1</v>
      </c>
      <c r="C201" s="37" t="s">
        <v>9</v>
      </c>
      <c r="D201" s="14">
        <v>227938319</v>
      </c>
      <c r="E201" s="15">
        <v>258789987</v>
      </c>
      <c r="F201" s="15">
        <v>255603362</v>
      </c>
      <c r="G201" s="63">
        <f>G202+G203</f>
        <v>265600082</v>
      </c>
      <c r="H201" s="55">
        <f>H202+H203</f>
        <v>134256381</v>
      </c>
      <c r="I201" s="9" t="s">
        <v>12</v>
      </c>
    </row>
    <row r="202" spans="1:9">
      <c r="A202" s="70"/>
      <c r="B202" s="76"/>
      <c r="C202" s="37" t="s">
        <v>10</v>
      </c>
      <c r="D202" s="14">
        <v>4554054</v>
      </c>
      <c r="E202" s="15">
        <v>4888710</v>
      </c>
      <c r="F202" s="15">
        <v>2253627</v>
      </c>
      <c r="G202" s="63">
        <v>0</v>
      </c>
      <c r="H202" s="55">
        <v>0</v>
      </c>
      <c r="I202" s="9" t="s">
        <v>12</v>
      </c>
    </row>
    <row r="203" spans="1:9">
      <c r="A203" s="70"/>
      <c r="B203" s="76"/>
      <c r="C203" s="37" t="s">
        <v>11</v>
      </c>
      <c r="D203" s="14">
        <v>223384265</v>
      </c>
      <c r="E203" s="15">
        <v>253901277</v>
      </c>
      <c r="F203" s="15">
        <v>253349735</v>
      </c>
      <c r="G203" s="63">
        <v>265600082</v>
      </c>
      <c r="H203" s="55">
        <v>134256381</v>
      </c>
      <c r="I203" s="9" t="s">
        <v>12</v>
      </c>
    </row>
    <row r="204" spans="1:9">
      <c r="A204" s="70"/>
      <c r="B204" s="76" t="s">
        <v>2</v>
      </c>
      <c r="C204" s="37" t="s">
        <v>13</v>
      </c>
      <c r="D204" s="19">
        <v>98</v>
      </c>
      <c r="E204" s="20">
        <v>101</v>
      </c>
      <c r="F204" s="20">
        <v>91</v>
      </c>
      <c r="G204" s="66">
        <f>G201/G198*100</f>
        <v>86.898794345036535</v>
      </c>
      <c r="H204" s="54">
        <f>H201/H198*100</f>
        <v>42.287871753359248</v>
      </c>
      <c r="I204" s="9" t="s">
        <v>12</v>
      </c>
    </row>
    <row r="205" spans="1:9">
      <c r="A205" s="70"/>
      <c r="B205" s="76"/>
      <c r="C205" s="37" t="s">
        <v>14</v>
      </c>
      <c r="D205" s="19">
        <v>178</v>
      </c>
      <c r="E205" s="20">
        <v>191</v>
      </c>
      <c r="F205" s="20">
        <v>88</v>
      </c>
      <c r="G205" s="66">
        <f>G202/G199*100</f>
        <v>0</v>
      </c>
      <c r="H205" s="54">
        <f>H202/H199*100</f>
        <v>0</v>
      </c>
      <c r="I205" s="9" t="s">
        <v>12</v>
      </c>
    </row>
    <row r="206" spans="1:9">
      <c r="A206" s="70"/>
      <c r="B206" s="76"/>
      <c r="C206" s="37" t="s">
        <v>15</v>
      </c>
      <c r="D206" s="19">
        <v>97</v>
      </c>
      <c r="E206" s="20">
        <v>100</v>
      </c>
      <c r="F206" s="20">
        <v>91</v>
      </c>
      <c r="G206" s="66">
        <f t="shared" ref="G206:H206" si="17">G203/G200*100</f>
        <v>88.460528165144041</v>
      </c>
      <c r="H206" s="54">
        <f t="shared" si="17"/>
        <v>43.019447070170436</v>
      </c>
      <c r="I206" s="9" t="s">
        <v>12</v>
      </c>
    </row>
    <row r="207" spans="1:9" ht="379.15" customHeight="1">
      <c r="A207" s="43"/>
      <c r="B207" s="43"/>
      <c r="C207" s="43"/>
    </row>
    <row r="208" spans="1:9" ht="19.5">
      <c r="A208" s="43"/>
      <c r="B208" s="43"/>
      <c r="C208" s="43"/>
      <c r="E208" s="71" t="s">
        <v>22</v>
      </c>
      <c r="F208" s="71"/>
    </row>
    <row r="209" spans="1:9" ht="24.75">
      <c r="A209" s="44" t="s">
        <v>26</v>
      </c>
      <c r="B209" s="43"/>
      <c r="C209" s="43"/>
      <c r="F209" s="58" t="s">
        <v>58</v>
      </c>
    </row>
    <row r="210" spans="1:9" ht="24.75">
      <c r="A210" s="44"/>
      <c r="B210" s="43"/>
      <c r="C210" s="43"/>
      <c r="F210" s="30"/>
    </row>
    <row r="211" spans="1:9" s="43" customFormat="1">
      <c r="A211" s="72" t="s">
        <v>16</v>
      </c>
      <c r="B211" s="72"/>
      <c r="C211" s="72"/>
      <c r="D211" s="73" t="s">
        <v>17</v>
      </c>
      <c r="E211" s="74"/>
      <c r="F211" s="74"/>
      <c r="G211" s="75" t="s">
        <v>18</v>
      </c>
      <c r="H211" s="75"/>
      <c r="I211" s="75"/>
    </row>
    <row r="212" spans="1:9" s="43" customFormat="1" ht="16.899999999999999" customHeight="1">
      <c r="A212" s="72"/>
      <c r="B212" s="72"/>
      <c r="C212" s="72"/>
      <c r="D212" s="45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</row>
    <row r="213" spans="1:9">
      <c r="A213" s="70" t="s">
        <v>56</v>
      </c>
      <c r="B213" s="76" t="s">
        <v>0</v>
      </c>
      <c r="C213" s="37" t="s">
        <v>9</v>
      </c>
      <c r="D213" s="14">
        <v>278389000</v>
      </c>
      <c r="E213" s="15">
        <v>278916000</v>
      </c>
      <c r="F213" s="15">
        <v>279318000</v>
      </c>
      <c r="G213" s="15">
        <v>207464000</v>
      </c>
      <c r="H213" s="15">
        <v>210162000</v>
      </c>
      <c r="I213" s="15">
        <v>212744000</v>
      </c>
    </row>
    <row r="214" spans="1:9">
      <c r="A214" s="70"/>
      <c r="B214" s="76"/>
      <c r="C214" s="37" t="s">
        <v>10</v>
      </c>
      <c r="D214" s="14"/>
      <c r="E214" s="15"/>
      <c r="F214" s="15"/>
      <c r="G214" s="15"/>
      <c r="H214" s="15"/>
      <c r="I214" s="15"/>
    </row>
    <row r="215" spans="1:9">
      <c r="A215" s="70"/>
      <c r="B215" s="76"/>
      <c r="C215" s="37" t="s">
        <v>11</v>
      </c>
      <c r="D215" s="14">
        <v>278389000</v>
      </c>
      <c r="E215" s="15">
        <v>278916000</v>
      </c>
      <c r="F215" s="15">
        <v>279318000</v>
      </c>
      <c r="G215" s="15">
        <v>207464000</v>
      </c>
      <c r="H215" s="15">
        <v>210162000</v>
      </c>
      <c r="I215" s="15">
        <v>212744000</v>
      </c>
    </row>
    <row r="216" spans="1:9">
      <c r="A216" s="70"/>
      <c r="B216" s="76" t="s">
        <v>1</v>
      </c>
      <c r="C216" s="37" t="s">
        <v>9</v>
      </c>
      <c r="D216" s="14">
        <v>235745281</v>
      </c>
      <c r="E216" s="15">
        <v>227092812</v>
      </c>
      <c r="F216" s="15">
        <v>247468214</v>
      </c>
      <c r="G216" s="63">
        <v>232586173</v>
      </c>
      <c r="H216" s="55">
        <v>101912694</v>
      </c>
      <c r="I216" s="9" t="s">
        <v>12</v>
      </c>
    </row>
    <row r="217" spans="1:9">
      <c r="A217" s="70"/>
      <c r="B217" s="76"/>
      <c r="C217" s="37" t="s">
        <v>10</v>
      </c>
      <c r="D217" s="14"/>
      <c r="E217" s="15"/>
      <c r="F217" s="15"/>
      <c r="G217" s="68"/>
      <c r="H217" s="57"/>
      <c r="I217" s="15"/>
    </row>
    <row r="218" spans="1:9">
      <c r="A218" s="70"/>
      <c r="B218" s="76"/>
      <c r="C218" s="37" t="s">
        <v>11</v>
      </c>
      <c r="D218" s="14">
        <v>235745281</v>
      </c>
      <c r="E218" s="15">
        <v>227092812</v>
      </c>
      <c r="F218" s="15">
        <v>247468214</v>
      </c>
      <c r="G218" s="63">
        <v>232586173</v>
      </c>
      <c r="H218" s="55">
        <v>101912694</v>
      </c>
      <c r="I218" s="9" t="s">
        <v>12</v>
      </c>
    </row>
    <row r="219" spans="1:9">
      <c r="A219" s="70"/>
      <c r="B219" s="76" t="s">
        <v>2</v>
      </c>
      <c r="C219" s="37" t="s">
        <v>13</v>
      </c>
      <c r="D219" s="10">
        <v>85</v>
      </c>
      <c r="E219" s="11">
        <v>81</v>
      </c>
      <c r="F219" s="11">
        <v>89</v>
      </c>
      <c r="G219" s="66">
        <f>G216/G213*100</f>
        <v>112.10917219373</v>
      </c>
      <c r="H219" s="54">
        <f>H216/H213*100</f>
        <v>48.492445827504497</v>
      </c>
      <c r="I219" s="9" t="s">
        <v>12</v>
      </c>
    </row>
    <row r="220" spans="1:9">
      <c r="A220" s="70"/>
      <c r="B220" s="76"/>
      <c r="C220" s="37" t="s">
        <v>14</v>
      </c>
      <c r="D220" s="28"/>
      <c r="E220" s="13"/>
      <c r="F220" s="13"/>
      <c r="G220" s="66"/>
      <c r="H220" s="54"/>
      <c r="I220" s="13"/>
    </row>
    <row r="221" spans="1:9">
      <c r="A221" s="70"/>
      <c r="B221" s="76"/>
      <c r="C221" s="37" t="s">
        <v>15</v>
      </c>
      <c r="D221" s="10">
        <v>85</v>
      </c>
      <c r="E221" s="11">
        <v>81</v>
      </c>
      <c r="F221" s="11">
        <v>89</v>
      </c>
      <c r="G221" s="66">
        <f t="shared" ref="G221:H221" si="18">G218/G215*100</f>
        <v>112.10917219373</v>
      </c>
      <c r="H221" s="54">
        <f t="shared" si="18"/>
        <v>48.492445827504497</v>
      </c>
      <c r="I221" s="9" t="s">
        <v>12</v>
      </c>
    </row>
    <row r="222" spans="1:9" s="43" customFormat="1">
      <c r="A222" s="38"/>
      <c r="B222" s="38"/>
      <c r="C222" s="38"/>
      <c r="D222" s="47" t="s">
        <v>3</v>
      </c>
      <c r="E222" s="33" t="s">
        <v>4</v>
      </c>
      <c r="F222" s="33" t="s">
        <v>5</v>
      </c>
      <c r="G222" s="33" t="s">
        <v>6</v>
      </c>
      <c r="H222" s="33" t="s">
        <v>7</v>
      </c>
      <c r="I222" s="33" t="s">
        <v>8</v>
      </c>
    </row>
    <row r="223" spans="1:9">
      <c r="A223" s="70" t="s">
        <v>57</v>
      </c>
      <c r="B223" s="76" t="s">
        <v>0</v>
      </c>
      <c r="C223" s="37" t="s">
        <v>9</v>
      </c>
      <c r="D223" s="14">
        <v>159534000</v>
      </c>
      <c r="E223" s="15">
        <v>169684000</v>
      </c>
      <c r="F223" s="15">
        <v>181526000</v>
      </c>
      <c r="G223" s="67">
        <v>150757000</v>
      </c>
      <c r="H223" s="15">
        <v>151068000</v>
      </c>
      <c r="I223" s="15">
        <v>153890000</v>
      </c>
    </row>
    <row r="224" spans="1:9">
      <c r="A224" s="70"/>
      <c r="B224" s="76"/>
      <c r="C224" s="37" t="s">
        <v>10</v>
      </c>
      <c r="D224" s="14"/>
      <c r="E224" s="15"/>
      <c r="F224" s="15"/>
      <c r="G224" s="67"/>
      <c r="H224" s="15"/>
      <c r="I224" s="15"/>
    </row>
    <row r="225" spans="1:9">
      <c r="A225" s="70"/>
      <c r="B225" s="76"/>
      <c r="C225" s="37" t="s">
        <v>11</v>
      </c>
      <c r="D225" s="14">
        <v>159534000</v>
      </c>
      <c r="E225" s="15">
        <v>169684000</v>
      </c>
      <c r="F225" s="15">
        <v>181526000</v>
      </c>
      <c r="G225" s="67">
        <v>150757000</v>
      </c>
      <c r="H225" s="15">
        <v>151068000</v>
      </c>
      <c r="I225" s="15">
        <v>153890000</v>
      </c>
    </row>
    <row r="226" spans="1:9">
      <c r="A226" s="70"/>
      <c r="B226" s="76" t="s">
        <v>1</v>
      </c>
      <c r="C226" s="37" t="s">
        <v>9</v>
      </c>
      <c r="D226" s="14">
        <v>145711682</v>
      </c>
      <c r="E226" s="15">
        <v>138069773</v>
      </c>
      <c r="F226" s="15">
        <v>153576005</v>
      </c>
      <c r="G226" s="63">
        <v>161341344</v>
      </c>
      <c r="H226" s="55">
        <v>69040836</v>
      </c>
      <c r="I226" s="9" t="s">
        <v>12</v>
      </c>
    </row>
    <row r="227" spans="1:9">
      <c r="A227" s="70"/>
      <c r="B227" s="76"/>
      <c r="C227" s="37" t="s">
        <v>10</v>
      </c>
      <c r="D227" s="14"/>
      <c r="E227" s="15"/>
      <c r="F227" s="15"/>
      <c r="G227" s="68"/>
      <c r="H227" s="57"/>
      <c r="I227" s="15"/>
    </row>
    <row r="228" spans="1:9">
      <c r="A228" s="70"/>
      <c r="B228" s="76"/>
      <c r="C228" s="37" t="s">
        <v>11</v>
      </c>
      <c r="D228" s="14">
        <v>145711682</v>
      </c>
      <c r="E228" s="15">
        <v>138069773</v>
      </c>
      <c r="F228" s="15">
        <v>153576005</v>
      </c>
      <c r="G228" s="63">
        <v>161341344</v>
      </c>
      <c r="H228" s="55">
        <v>69040836</v>
      </c>
      <c r="I228" s="9" t="s">
        <v>12</v>
      </c>
    </row>
    <row r="229" spans="1:9">
      <c r="A229" s="70"/>
      <c r="B229" s="76" t="s">
        <v>2</v>
      </c>
      <c r="C229" s="37" t="s">
        <v>13</v>
      </c>
      <c r="D229" s="26">
        <v>91</v>
      </c>
      <c r="E229" s="21">
        <v>81</v>
      </c>
      <c r="F229" s="21">
        <v>85</v>
      </c>
      <c r="G229" s="66">
        <f>G226/G223*100</f>
        <v>107.02079770756913</v>
      </c>
      <c r="H229" s="54">
        <f>H226/H223*100</f>
        <v>45.701826991818258</v>
      </c>
      <c r="I229" s="22" t="s">
        <v>12</v>
      </c>
    </row>
    <row r="230" spans="1:9">
      <c r="A230" s="70"/>
      <c r="B230" s="76"/>
      <c r="C230" s="37" t="s">
        <v>14</v>
      </c>
      <c r="D230" s="28"/>
      <c r="E230" s="13"/>
      <c r="F230" s="13"/>
      <c r="G230" s="66"/>
      <c r="H230" s="54"/>
      <c r="I230" s="13"/>
    </row>
    <row r="231" spans="1:9">
      <c r="A231" s="70"/>
      <c r="B231" s="76"/>
      <c r="C231" s="37" t="s">
        <v>15</v>
      </c>
      <c r="D231" s="29">
        <v>91</v>
      </c>
      <c r="E231" s="23">
        <v>81</v>
      </c>
      <c r="F231" s="23">
        <v>85</v>
      </c>
      <c r="G231" s="66">
        <f t="shared" ref="G231:H231" si="19">G228/G225*100</f>
        <v>107.02079770756913</v>
      </c>
      <c r="H231" s="54">
        <f t="shared" si="19"/>
        <v>45.701826991818258</v>
      </c>
      <c r="I231" s="24" t="s">
        <v>12</v>
      </c>
    </row>
    <row r="232" spans="1:9">
      <c r="A232" s="43"/>
      <c r="B232" s="43"/>
      <c r="C232" s="43"/>
    </row>
    <row r="233" spans="1:9">
      <c r="A233" s="43"/>
      <c r="B233" s="43"/>
      <c r="C233" s="43"/>
    </row>
    <row r="234" spans="1:9">
      <c r="A234" s="43"/>
      <c r="B234" s="43"/>
      <c r="C234" s="43"/>
    </row>
    <row r="235" spans="1:9" ht="24.75">
      <c r="A235" s="44" t="s">
        <v>25</v>
      </c>
      <c r="B235" s="43"/>
      <c r="C235" s="43"/>
      <c r="F235" s="58" t="s">
        <v>58</v>
      </c>
    </row>
    <row r="236" spans="1:9" ht="24.75">
      <c r="A236" s="44"/>
      <c r="B236" s="43"/>
      <c r="C236" s="43"/>
      <c r="F236" s="30"/>
    </row>
    <row r="237" spans="1:9" s="43" customFormat="1">
      <c r="A237" s="72" t="s">
        <v>16</v>
      </c>
      <c r="B237" s="72"/>
      <c r="C237" s="72"/>
      <c r="D237" s="73" t="s">
        <v>17</v>
      </c>
      <c r="E237" s="74"/>
      <c r="F237" s="74"/>
      <c r="G237" s="75" t="s">
        <v>18</v>
      </c>
      <c r="H237" s="75"/>
      <c r="I237" s="75"/>
    </row>
    <row r="238" spans="1:9" s="43" customFormat="1" ht="16.899999999999999" customHeight="1">
      <c r="A238" s="72"/>
      <c r="B238" s="72"/>
      <c r="C238" s="72"/>
      <c r="D238" s="45" t="s">
        <v>3</v>
      </c>
      <c r="E238" s="46" t="s">
        <v>4</v>
      </c>
      <c r="F238" s="46" t="s">
        <v>5</v>
      </c>
      <c r="G238" s="46" t="s">
        <v>6</v>
      </c>
      <c r="H238" s="46" t="s">
        <v>7</v>
      </c>
      <c r="I238" s="46" t="s">
        <v>8</v>
      </c>
    </row>
    <row r="239" spans="1:9">
      <c r="A239" s="70" t="s">
        <v>19</v>
      </c>
      <c r="B239" s="76" t="s">
        <v>0</v>
      </c>
      <c r="C239" s="37" t="s">
        <v>9</v>
      </c>
      <c r="D239" s="15">
        <v>101383000</v>
      </c>
      <c r="E239" s="15">
        <v>105554000</v>
      </c>
      <c r="F239" s="15">
        <v>110017000</v>
      </c>
      <c r="G239" s="15">
        <v>112707000</v>
      </c>
      <c r="H239" s="15">
        <v>117844000</v>
      </c>
      <c r="I239" s="15">
        <v>122178000</v>
      </c>
    </row>
    <row r="240" spans="1:9">
      <c r="A240" s="70"/>
      <c r="B240" s="76"/>
      <c r="C240" s="37" t="s">
        <v>10</v>
      </c>
      <c r="D240" s="15">
        <v>13757000</v>
      </c>
      <c r="E240" s="15">
        <v>13976000</v>
      </c>
      <c r="F240" s="15">
        <v>14243000</v>
      </c>
      <c r="G240" s="15">
        <v>9814000</v>
      </c>
      <c r="H240" s="15">
        <v>10460000</v>
      </c>
      <c r="I240" s="15">
        <v>10834000</v>
      </c>
    </row>
    <row r="241" spans="1:9">
      <c r="A241" s="70"/>
      <c r="B241" s="76"/>
      <c r="C241" s="37" t="s">
        <v>11</v>
      </c>
      <c r="D241" s="15">
        <v>87626000</v>
      </c>
      <c r="E241" s="15">
        <v>91578000</v>
      </c>
      <c r="F241" s="15">
        <v>95774000</v>
      </c>
      <c r="G241" s="15">
        <v>102893000</v>
      </c>
      <c r="H241" s="15">
        <v>107384000</v>
      </c>
      <c r="I241" s="15">
        <v>111344000</v>
      </c>
    </row>
    <row r="242" spans="1:9">
      <c r="A242" s="70"/>
      <c r="B242" s="76" t="s">
        <v>1</v>
      </c>
      <c r="C242" s="37" t="s">
        <v>9</v>
      </c>
      <c r="D242" s="15">
        <v>96480147</v>
      </c>
      <c r="E242" s="15">
        <v>98504195</v>
      </c>
      <c r="F242" s="15">
        <v>102418081</v>
      </c>
      <c r="G242" s="63">
        <v>107559163</v>
      </c>
      <c r="H242" s="55">
        <f>H243+H244</f>
        <v>57574625</v>
      </c>
      <c r="I242" s="9" t="s">
        <v>12</v>
      </c>
    </row>
    <row r="243" spans="1:9">
      <c r="A243" s="70"/>
      <c r="B243" s="76"/>
      <c r="C243" s="37" t="s">
        <v>10</v>
      </c>
      <c r="D243" s="15">
        <v>9052406</v>
      </c>
      <c r="E243" s="15">
        <v>9647546</v>
      </c>
      <c r="F243" s="15">
        <v>9062620</v>
      </c>
      <c r="G243" s="63">
        <v>9609498</v>
      </c>
      <c r="H243" s="55">
        <v>4620231</v>
      </c>
      <c r="I243" s="9" t="s">
        <v>12</v>
      </c>
    </row>
    <row r="244" spans="1:9">
      <c r="A244" s="70"/>
      <c r="B244" s="76"/>
      <c r="C244" s="37" t="s">
        <v>11</v>
      </c>
      <c r="D244" s="15">
        <v>87427741</v>
      </c>
      <c r="E244" s="15">
        <v>88856649</v>
      </c>
      <c r="F244" s="15">
        <v>93355461</v>
      </c>
      <c r="G244" s="63">
        <v>97949665</v>
      </c>
      <c r="H244" s="55">
        <v>52954394</v>
      </c>
      <c r="I244" s="9" t="s">
        <v>12</v>
      </c>
    </row>
    <row r="245" spans="1:9">
      <c r="A245" s="70"/>
      <c r="B245" s="76" t="s">
        <v>2</v>
      </c>
      <c r="C245" s="37" t="s">
        <v>13</v>
      </c>
      <c r="D245" s="20">
        <v>95</v>
      </c>
      <c r="E245" s="20">
        <v>93</v>
      </c>
      <c r="F245" s="20">
        <v>93</v>
      </c>
      <c r="G245" s="66">
        <f>G242/G239*100</f>
        <v>95.432548998731221</v>
      </c>
      <c r="H245" s="54">
        <f>H242/H239*100</f>
        <v>48.85664522589186</v>
      </c>
      <c r="I245" s="9" t="s">
        <v>12</v>
      </c>
    </row>
    <row r="246" spans="1:9">
      <c r="A246" s="70"/>
      <c r="B246" s="76"/>
      <c r="C246" s="37" t="s">
        <v>14</v>
      </c>
      <c r="D246" s="20">
        <v>66</v>
      </c>
      <c r="E246" s="20">
        <v>69</v>
      </c>
      <c r="F246" s="20">
        <v>64</v>
      </c>
      <c r="G246" s="66">
        <f>G243/G240*100</f>
        <v>97.916221724067654</v>
      </c>
      <c r="H246" s="54">
        <f>H243/H240*100</f>
        <v>44.170468451242826</v>
      </c>
      <c r="I246" s="9" t="s">
        <v>12</v>
      </c>
    </row>
    <row r="247" spans="1:9">
      <c r="A247" s="70"/>
      <c r="B247" s="76"/>
      <c r="C247" s="37" t="s">
        <v>15</v>
      </c>
      <c r="D247" s="20">
        <v>100</v>
      </c>
      <c r="E247" s="20">
        <v>97</v>
      </c>
      <c r="F247" s="20">
        <v>97</v>
      </c>
      <c r="G247" s="66">
        <f t="shared" ref="G247:H247" si="20">G244/G241*100</f>
        <v>95.195654709261078</v>
      </c>
      <c r="H247" s="54">
        <f t="shared" si="20"/>
        <v>49.313113685465247</v>
      </c>
      <c r="I247" s="9" t="s">
        <v>12</v>
      </c>
    </row>
    <row r="248" spans="1:9">
      <c r="A248" s="43"/>
      <c r="B248" s="43"/>
      <c r="C248" s="43"/>
    </row>
    <row r="249" spans="1:9">
      <c r="A249" s="43"/>
      <c r="B249" s="43"/>
      <c r="C249" s="43"/>
    </row>
    <row r="250" spans="1:9">
      <c r="A250" s="43"/>
      <c r="B250" s="43"/>
      <c r="C250" s="43"/>
    </row>
    <row r="251" spans="1:9" ht="66.599999999999994" customHeight="1">
      <c r="A251" s="43"/>
      <c r="B251" s="43"/>
      <c r="C251" s="43"/>
    </row>
    <row r="252" spans="1:9">
      <c r="A252" s="43"/>
      <c r="B252" s="43"/>
      <c r="C252" s="43"/>
    </row>
    <row r="253" spans="1:9">
      <c r="A253" s="43"/>
      <c r="B253" s="43"/>
      <c r="C253" s="43"/>
    </row>
    <row r="254" spans="1:9">
      <c r="A254" s="43"/>
      <c r="B254" s="43"/>
      <c r="C254" s="43"/>
    </row>
    <row r="255" spans="1:9">
      <c r="A255" s="43"/>
      <c r="B255" s="43"/>
      <c r="C255" s="43"/>
    </row>
    <row r="256" spans="1:9">
      <c r="A256" s="43"/>
      <c r="B256" s="43"/>
      <c r="C256" s="43"/>
    </row>
    <row r="257" spans="1:6">
      <c r="A257" s="43"/>
      <c r="B257" s="43"/>
      <c r="C257" s="43"/>
    </row>
    <row r="258" spans="1:6">
      <c r="A258" s="43"/>
      <c r="B258" s="43"/>
      <c r="C258" s="43"/>
    </row>
    <row r="259" spans="1:6" ht="92.45" customHeight="1">
      <c r="A259" s="43"/>
      <c r="B259" s="43"/>
      <c r="C259" s="43"/>
    </row>
    <row r="260" spans="1:6" ht="138" customHeight="1">
      <c r="A260" s="43"/>
      <c r="B260" s="43"/>
      <c r="C260" s="43"/>
    </row>
    <row r="261" spans="1:6" ht="56.45" customHeight="1">
      <c r="A261" s="43"/>
      <c r="B261" s="43"/>
      <c r="C261" s="43"/>
    </row>
    <row r="262" spans="1:6">
      <c r="A262" s="43"/>
      <c r="B262" s="43"/>
      <c r="C262" s="43"/>
    </row>
    <row r="266" spans="1:6" ht="19.5">
      <c r="E266" s="71" t="s">
        <v>23</v>
      </c>
      <c r="F266" s="71"/>
    </row>
  </sheetData>
  <mergeCells count="108">
    <mergeCell ref="G7:I7"/>
    <mergeCell ref="A7:C8"/>
    <mergeCell ref="D7:F7"/>
    <mergeCell ref="B39:B41"/>
    <mergeCell ref="A69:A77"/>
    <mergeCell ref="B69:B71"/>
    <mergeCell ref="B72:B74"/>
    <mergeCell ref="B75:B77"/>
    <mergeCell ref="B42:B44"/>
    <mergeCell ref="B9:B11"/>
    <mergeCell ref="B12:B14"/>
    <mergeCell ref="B15:B17"/>
    <mergeCell ref="A9:A17"/>
    <mergeCell ref="A39:A47"/>
    <mergeCell ref="A19:A27"/>
    <mergeCell ref="B19:B21"/>
    <mergeCell ref="B22:B24"/>
    <mergeCell ref="B25:B27"/>
    <mergeCell ref="A29:A37"/>
    <mergeCell ref="B29:B31"/>
    <mergeCell ref="B32:B34"/>
    <mergeCell ref="B35:B37"/>
    <mergeCell ref="A49:A57"/>
    <mergeCell ref="B49:B51"/>
    <mergeCell ref="B136:B138"/>
    <mergeCell ref="B52:B54"/>
    <mergeCell ref="B55:B57"/>
    <mergeCell ref="B45:B47"/>
    <mergeCell ref="A59:A67"/>
    <mergeCell ref="B59:B61"/>
    <mergeCell ref="B62:B64"/>
    <mergeCell ref="B65:B67"/>
    <mergeCell ref="A103:A111"/>
    <mergeCell ref="B103:B105"/>
    <mergeCell ref="B106:B108"/>
    <mergeCell ref="B109:B111"/>
    <mergeCell ref="B184:B186"/>
    <mergeCell ref="B174:B176"/>
    <mergeCell ref="A113:A121"/>
    <mergeCell ref="B113:B115"/>
    <mergeCell ref="B116:B118"/>
    <mergeCell ref="B119:B121"/>
    <mergeCell ref="A83:A91"/>
    <mergeCell ref="B86:B88"/>
    <mergeCell ref="B89:B91"/>
    <mergeCell ref="A93:A101"/>
    <mergeCell ref="B93:B95"/>
    <mergeCell ref="B96:B98"/>
    <mergeCell ref="B99:B101"/>
    <mergeCell ref="B83:B85"/>
    <mergeCell ref="A143:A151"/>
    <mergeCell ref="B143:B145"/>
    <mergeCell ref="B146:B148"/>
    <mergeCell ref="B149:B151"/>
    <mergeCell ref="A123:A131"/>
    <mergeCell ref="B123:B125"/>
    <mergeCell ref="B126:B128"/>
    <mergeCell ref="B129:B131"/>
    <mergeCell ref="A133:A141"/>
    <mergeCell ref="B133:B135"/>
    <mergeCell ref="B164:B166"/>
    <mergeCell ref="B139:B141"/>
    <mergeCell ref="E266:F266"/>
    <mergeCell ref="A239:A247"/>
    <mergeCell ref="B239:B241"/>
    <mergeCell ref="B242:B244"/>
    <mergeCell ref="B245:B247"/>
    <mergeCell ref="E79:F79"/>
    <mergeCell ref="E153:F153"/>
    <mergeCell ref="A223:A231"/>
    <mergeCell ref="B223:B225"/>
    <mergeCell ref="B226:B228"/>
    <mergeCell ref="B229:B231"/>
    <mergeCell ref="A198:A206"/>
    <mergeCell ref="B198:B200"/>
    <mergeCell ref="B201:B203"/>
    <mergeCell ref="B204:B206"/>
    <mergeCell ref="A213:A221"/>
    <mergeCell ref="B213:B215"/>
    <mergeCell ref="B216:B218"/>
    <mergeCell ref="B219:B221"/>
    <mergeCell ref="A178:A186"/>
    <mergeCell ref="B178:B180"/>
    <mergeCell ref="B181:B183"/>
    <mergeCell ref="H1:I1"/>
    <mergeCell ref="A168:A176"/>
    <mergeCell ref="A188:A196"/>
    <mergeCell ref="E208:F208"/>
    <mergeCell ref="A211:C212"/>
    <mergeCell ref="D211:F211"/>
    <mergeCell ref="G211:I211"/>
    <mergeCell ref="A237:C238"/>
    <mergeCell ref="D237:F237"/>
    <mergeCell ref="G237:I237"/>
    <mergeCell ref="A81:C82"/>
    <mergeCell ref="D81:F81"/>
    <mergeCell ref="G81:I81"/>
    <mergeCell ref="A156:C157"/>
    <mergeCell ref="D156:F156"/>
    <mergeCell ref="G156:I156"/>
    <mergeCell ref="B188:B190"/>
    <mergeCell ref="B191:B193"/>
    <mergeCell ref="B194:B196"/>
    <mergeCell ref="B168:B170"/>
    <mergeCell ref="B171:B173"/>
    <mergeCell ref="A158:A166"/>
    <mergeCell ref="B158:B160"/>
    <mergeCell ref="B161:B163"/>
  </mergeCells>
  <phoneticPr fontId="4"/>
  <pageMargins left="1.1023622047244095" right="0.51181102362204722" top="0.74803149606299213" bottom="0.74803149606299213" header="0.31496062992125984" footer="0.31496062992125984"/>
  <pageSetup paperSize="9" scale="56" fitToHeight="0" orientation="portrait" r:id="rId1"/>
  <headerFooter>
    <oddHeader>&amp;R&amp;"ＭＳ ゴシック,太字"&amp;22【資料1】</oddHeader>
  </headerFooter>
  <rowBreaks count="3" manualBreakCount="3">
    <brk id="79" max="8" man="1"/>
    <brk id="153" max="8" man="1"/>
    <brk id="208" max="8" man="1"/>
  </rowBreaks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計画値・実績値</vt:lpstr>
      <vt:lpstr>計画値・実績値!Print_Area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2023-04-21T06:53:18Z</dcterms:modified>
</cp:coreProperties>
</file>